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612"/>
  <workbookPr defaultThemeVersion="124226"/>
  <mc:AlternateContent xmlns:mc="http://schemas.openxmlformats.org/markup-compatibility/2006">
    <mc:Choice Requires="x15">
      <x15ac:absPath xmlns:x15ac="http://schemas.microsoft.com/office/spreadsheetml/2010/11/ac" url="D:\Users\vtorresa\Downloads\"/>
    </mc:Choice>
  </mc:AlternateContent>
  <xr:revisionPtr revIDLastSave="3" documentId="13_ncr:1_{2B23933D-D4E6-4871-98C9-4C6C086784E5}" xr6:coauthVersionLast="47" xr6:coauthVersionMax="47" xr10:uidLastSave="{3A52CB69-194E-40EC-8B78-99E828A5A32E}"/>
  <bookViews>
    <workbookView xWindow="-120" yWindow="-120" windowWidth="20730" windowHeight="11160" xr2:uid="{00000000-000D-0000-FFFF-FFFF00000000}"/>
  </bookViews>
  <sheets>
    <sheet name="FORMATO INVESTIGACION IAT" sheetId="4" r:id="rId1"/>
    <sheet name="FORMATO INVESTIGACION EL" sheetId="13" r:id="rId2"/>
    <sheet name="Costo de la Accidentalidad" sheetId="11" r:id="rId3"/>
    <sheet name="Causas Espina de Pescado" sheetId="12" r:id="rId4"/>
    <sheet name="INSTRUCTIVO PEND " sheetId="6" state="hidden" r:id="rId5"/>
    <sheet name="METODOLOGÍA ILCI" sheetId="9" state="hidden" r:id="rId6"/>
    <sheet name="Soporte ITAL" sheetId="8" state="hidden" r:id="rId7"/>
    <sheet name="Hoja2" sheetId="2" state="hidden" r:id="rId8"/>
  </sheets>
  <definedNames>
    <definedName name="_xlnm._FilterDatabase" localSheetId="3" hidden="1">'Causas Espina de Pescado'!$A$2:$C$191</definedName>
    <definedName name="_xlnm._FilterDatabase" localSheetId="1" hidden="1">'FORMATO INVESTIGACION EL'!#REF!</definedName>
    <definedName name="_xlnm._FilterDatabase" localSheetId="0" hidden="1">'FORMATO INVESTIGACION IAT'!$A$29:$Q$29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 i="11" l="1"/>
  <c r="G41" i="11"/>
  <c r="G40" i="11"/>
  <c r="G39" i="11"/>
  <c r="G38" i="11"/>
  <c r="G37" i="11"/>
  <c r="G36" i="11"/>
  <c r="G35" i="11"/>
  <c r="G34" i="11"/>
  <c r="G33" i="11"/>
  <c r="G32" i="11"/>
  <c r="G28" i="11"/>
  <c r="G27" i="11"/>
  <c r="G26" i="11"/>
  <c r="G25" i="11"/>
  <c r="G24" i="11"/>
  <c r="G23" i="11"/>
  <c r="G22" i="11"/>
  <c r="G21" i="11"/>
  <c r="G20" i="11"/>
  <c r="G19" i="11"/>
  <c r="G18" i="11"/>
  <c r="G17" i="11"/>
  <c r="G16" i="11"/>
  <c r="G15" i="11"/>
  <c r="G14" i="11"/>
  <c r="G13" i="11"/>
  <c r="G12" i="11"/>
  <c r="G11" i="11"/>
  <c r="G10" i="11"/>
  <c r="G9" i="11"/>
  <c r="G8" i="11"/>
  <c r="G7" i="11"/>
  <c r="G75" i="11"/>
  <c r="G74" i="11"/>
  <c r="G73" i="11"/>
  <c r="G72" i="11"/>
  <c r="G71" i="11"/>
  <c r="G70" i="11"/>
  <c r="G69" i="11"/>
  <c r="G68" i="11"/>
  <c r="G67" i="11"/>
  <c r="G66" i="11"/>
  <c r="G65" i="11"/>
  <c r="G64" i="11"/>
  <c r="G63" i="11"/>
  <c r="G62" i="11"/>
  <c r="G61" i="11"/>
  <c r="G60" i="11"/>
  <c r="G59" i="11"/>
  <c r="G58" i="11"/>
  <c r="G56" i="11"/>
  <c r="G57" i="11"/>
  <c r="G79" i="11"/>
  <c r="G80" i="11"/>
  <c r="G81" i="11"/>
  <c r="G82" i="11"/>
  <c r="G83" i="11"/>
  <c r="G84" i="11"/>
  <c r="G93" i="11"/>
  <c r="G76" i="11" l="1"/>
  <c r="G94" i="11" s="1"/>
  <c r="M31" i="4" s="1"/>
  <c r="G85" i="11"/>
  <c r="G42" i="11"/>
  <c r="G53" i="11"/>
  <c r="G29" i="1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DIEGO ARTURO RAMIREZ NOGALES</author>
  </authors>
  <commentList>
    <comment ref="M31" authorId="0" shapeId="0" xr:uid="{D7D267B9-441A-4C99-972F-D4408F54ED32}">
      <text>
        <r>
          <rPr>
            <sz val="9"/>
            <color indexed="81"/>
            <rFont val="Tahoma"/>
            <family val="2"/>
          </rPr>
          <t xml:space="preserve">Diligenciar la Hoja de Costos de Accidentalidad con los Datos Cuantificables y aplicables. 
</t>
        </r>
      </text>
    </comment>
    <comment ref="A60" authorId="0" shapeId="0" xr:uid="{5EBE1594-F4D3-4BDB-B8CB-1EC49B51BFE5}">
      <text>
        <r>
          <rPr>
            <b/>
            <sz val="9"/>
            <color indexed="81"/>
            <rFont val="Tahoma"/>
            <family val="2"/>
          </rPr>
          <t>Como apoyo para el diligenciamiento del Diagrama de Análisis de Causas tener encuentra la hoja de "Causas Espina de Pescado" y siempre relacione el Subgrupo y la Causa que considere aplicable</t>
        </r>
        <r>
          <rPr>
            <sz val="9"/>
            <color indexed="81"/>
            <rFont val="Tahoma"/>
            <family val="2"/>
          </rPr>
          <t xml:space="preserve">
</t>
        </r>
      </text>
    </comment>
    <comment ref="T89" authorId="0" shapeId="0" xr:uid="{B1B2D2C7-1519-4726-8C87-35D9531E0754}">
      <text>
        <r>
          <rPr>
            <b/>
            <sz val="9"/>
            <color indexed="81"/>
            <rFont val="Tahoma"/>
            <family val="2"/>
          </rPr>
          <t xml:space="preserve">Considere SI cuando: 
1. Se ha realizado la acción en la fecha planeada de ejecución (eficacia por ejecución)
2. En la inspección, observación o auditoria posterior se evidencia que la medida o acción implementada se mantiene y realiza incluyendo temas de sensibilización o competencias (eficacia por implantación y apropiación)
3. La acción implementada esta aportando a la no recurrencia o reincidencia del accidente (eficacia por resultado)
</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DIEGO ARTURO RAMIREZ NOGALES</author>
  </authors>
  <commentList>
    <comment ref="D31" authorId="0" shapeId="0" xr:uid="{A230BA66-E255-4BB2-BE37-5B7E3FBF723F}">
      <text>
        <r>
          <rPr>
            <b/>
            <sz val="9"/>
            <color indexed="81"/>
            <rFont val="Tahoma"/>
            <family val="2"/>
          </rPr>
          <t>Si aplica: Describir el bien o control asociado</t>
        </r>
        <r>
          <rPr>
            <sz val="9"/>
            <color indexed="81"/>
            <rFont val="Tahoma"/>
            <family val="2"/>
          </rPr>
          <t xml:space="preserve">
</t>
        </r>
      </text>
    </comment>
    <comment ref="D44" authorId="0" shapeId="0" xr:uid="{2BAC1993-28A0-42B3-A8B0-48DE4354F89B}">
      <text>
        <r>
          <rPr>
            <b/>
            <sz val="9"/>
            <color indexed="81"/>
            <rFont val="Tahoma"/>
            <family val="2"/>
          </rPr>
          <t>Si aplica: describir la Pérdida</t>
        </r>
        <r>
          <rPr>
            <sz val="9"/>
            <color indexed="81"/>
            <rFont val="Tahoma"/>
            <family val="2"/>
          </rPr>
          <t xml:space="preserve">
</t>
        </r>
      </text>
    </comment>
    <comment ref="D55" authorId="0" shapeId="0" xr:uid="{7E3C453C-0F1A-49A6-BE3B-6CD78C39F8E7}">
      <text>
        <r>
          <rPr>
            <b/>
            <sz val="9"/>
            <color indexed="81"/>
            <rFont val="Tahoma"/>
            <family val="2"/>
          </rPr>
          <t>Si aplica. Describir el Gasto</t>
        </r>
      </text>
    </comment>
    <comment ref="D78" authorId="0" shapeId="0" xr:uid="{23C3DA94-BA6E-49C9-9957-7595CD693544}">
      <text>
        <r>
          <rPr>
            <b/>
            <sz val="9"/>
            <color indexed="81"/>
            <rFont val="Tahoma"/>
            <family val="2"/>
          </rPr>
          <t xml:space="preserve">Si aplica: Describir el proceso judicial asociado
</t>
        </r>
        <r>
          <rPr>
            <sz val="9"/>
            <color indexed="81"/>
            <rFont val="Tahoma"/>
            <family val="2"/>
          </rPr>
          <t xml:space="preserve">
</t>
        </r>
      </text>
    </comment>
    <comment ref="D87" authorId="0" shapeId="0" xr:uid="{67ADF7F2-8FA4-4601-802E-2DC8447A0226}">
      <text>
        <r>
          <rPr>
            <b/>
            <sz val="9"/>
            <color indexed="81"/>
            <rFont val="Tahoma"/>
            <family val="2"/>
          </rPr>
          <t>Si cuenta con datos, asociar el intangible.</t>
        </r>
        <r>
          <rPr>
            <sz val="9"/>
            <color indexed="81"/>
            <rFont val="Tahoma"/>
            <family val="2"/>
          </rPr>
          <t xml:space="preserve">
</t>
        </r>
      </text>
    </comment>
  </commentList>
</comments>
</file>

<file path=xl/sharedStrings.xml><?xml version="1.0" encoding="utf-8"?>
<sst xmlns="http://schemas.openxmlformats.org/spreadsheetml/2006/main" count="3147" uniqueCount="2237">
  <si>
    <t>REPORTE E INVESTIGACIÓN DE ACCIDENTES E INCIDENTES DE TRABAJO</t>
  </si>
  <si>
    <t>Código: GHU-FM-32
Versión: 8
Fecha: 03/04/2024</t>
  </si>
  <si>
    <t>I. DATOS DEL EVENTO</t>
  </si>
  <si>
    <t>TIPO DE EVENTO</t>
  </si>
  <si>
    <t>ACCIDENTE LEVE</t>
  </si>
  <si>
    <t>GERENCIA</t>
  </si>
  <si>
    <t>CLASIFICACION DEL EVENTO</t>
  </si>
  <si>
    <t>PROPIOS DEL TRABAJO</t>
  </si>
  <si>
    <t>SEDE DONDE OCURRE EL EVENTO</t>
  </si>
  <si>
    <t>II. INFORMACIÓN DE LA PERSONA ASOCIADA AL EVENTO</t>
  </si>
  <si>
    <t>PRIMER APELLIDO</t>
  </si>
  <si>
    <t>SEGUNDO APELLIDO</t>
  </si>
  <si>
    <t>PRIMER NOMBRE</t>
  </si>
  <si>
    <t>SEGUNDO NOMBRE</t>
  </si>
  <si>
    <t>GENERO</t>
  </si>
  <si>
    <t>CEDULA</t>
  </si>
  <si>
    <t>CARGO</t>
  </si>
  <si>
    <t>TELEFONO</t>
  </si>
  <si>
    <t xml:space="preserve">FECHA DE NACIMIENTO </t>
  </si>
  <si>
    <t>DEPARTAMENTO DE DOMICILIO</t>
  </si>
  <si>
    <t xml:space="preserve">MUNICIPIO DE DOMICILIO </t>
  </si>
  <si>
    <t>DIRECCION DE DOMICILIO</t>
  </si>
  <si>
    <t>EDAD</t>
  </si>
  <si>
    <t>TIPO DE VINCULO CON LA CAJA</t>
  </si>
  <si>
    <t>FECHA DE INGRESO DD/MM/AAA</t>
  </si>
  <si>
    <t>ANTIGÜEDAD</t>
  </si>
  <si>
    <t xml:space="preserve">TIPO CONTRATO </t>
  </si>
  <si>
    <t>JORNADA DE TRABAJO HABITUAL</t>
  </si>
  <si>
    <t>JEFE INMEDIATO</t>
  </si>
  <si>
    <t>SEDE DONDE LABORA</t>
  </si>
  <si>
    <t xml:space="preserve">SALARIO </t>
  </si>
  <si>
    <t xml:space="preserve">EPS </t>
  </si>
  <si>
    <t xml:space="preserve">AFP </t>
  </si>
  <si>
    <t xml:space="preserve">ARL </t>
  </si>
  <si>
    <t>$</t>
  </si>
  <si>
    <t>III. INFORMACIÓN ESPECÍFICA DEL EVENTO</t>
  </si>
  <si>
    <t>FECHA DEL EVENTO DD/MM/AAAA</t>
  </si>
  <si>
    <t xml:space="preserve"> </t>
  </si>
  <si>
    <t xml:space="preserve">DIA DE LA SEMANA </t>
  </si>
  <si>
    <t>HORA DEL EVENTO (HH:MM)</t>
  </si>
  <si>
    <t>HORAS LABORADAS PREVIO AL EVENTO</t>
  </si>
  <si>
    <t>JORNADA DEL EVENTO</t>
  </si>
  <si>
    <t>ES UNA TAREA HABITUAL DEL COLABORADOR?</t>
  </si>
  <si>
    <t>LUGAR ESPECIFICO DONDE SUCEDIÓ</t>
  </si>
  <si>
    <t>OCURRIO FUERA DE UNA SEDE</t>
  </si>
  <si>
    <t>TIPO DE LESIÓN</t>
  </si>
  <si>
    <t xml:space="preserve">MECANISMO DE LA LESIÓN </t>
  </si>
  <si>
    <t xml:space="preserve">AGENTE DE LA LESION </t>
  </si>
  <si>
    <t>PARTE DEL CUERPO AFECTADA</t>
  </si>
  <si>
    <t>ES REINCIDENTE?</t>
  </si>
  <si>
    <t>CON QUE FRECUNCIA</t>
  </si>
  <si>
    <t>GENERO INCAPACIDAD</t>
  </si>
  <si>
    <t xml:space="preserve">NUMERO DE DIAS </t>
  </si>
  <si>
    <t>COSTO DEL EVENTO</t>
  </si>
  <si>
    <t xml:space="preserve">¿HUBO TESTIGOS DEL EVENTO?  </t>
  </si>
  <si>
    <t xml:space="preserve">                            TESTIGO 1 DEL EVENTO      </t>
  </si>
  <si>
    <t xml:space="preserve">TESTIGO 2 DEL EVENTO    </t>
  </si>
  <si>
    <t xml:space="preserve">TESTIGO 3 DEL EVENTO </t>
  </si>
  <si>
    <t>NOMBRE Y APELLIDO</t>
  </si>
  <si>
    <t>TIPO Y NUMERO DE IDENTIFICACION</t>
  </si>
  <si>
    <t xml:space="preserve">Requirió primeros auxilios? </t>
  </si>
  <si>
    <t>Requirió remisión IPS?</t>
  </si>
  <si>
    <t>Requirió traslado en ambulancia?</t>
  </si>
  <si>
    <t>¿Se desplazó a la IPS por sus propios medios?</t>
  </si>
  <si>
    <t>¿Se desplazó a la IPS acompañado?</t>
  </si>
  <si>
    <t>Nombre del responsable de la atención</t>
  </si>
  <si>
    <t xml:space="preserve">Nombre de la IPS a la que fue remitido   </t>
  </si>
  <si>
    <t xml:space="preserve">Nombre de la empresa que realiza el traslado asistencia  </t>
  </si>
  <si>
    <t xml:space="preserve">¿Cómo se desplazo? </t>
  </si>
  <si>
    <t xml:space="preserve">¿Con quien se desplazo? </t>
  </si>
  <si>
    <t>IV. INFORMACION ADICIONAL SI EL EVENTO ES DE TRÁNSITO</t>
  </si>
  <si>
    <t>Placa</t>
  </si>
  <si>
    <t>Tipo de Vehículo</t>
  </si>
  <si>
    <t>Dirección exacta donde ocurrió el accidente</t>
  </si>
  <si>
    <t>Licencia de Conducción</t>
  </si>
  <si>
    <t>Revisión Tecnicomecánica vigente</t>
  </si>
  <si>
    <t>Hubo presencia del tránsito</t>
  </si>
  <si>
    <t>Se presentaron lesionados externos?</t>
  </si>
  <si>
    <t>Se presentaron daños a equipos o instalaciones?</t>
  </si>
  <si>
    <t>SOAT</t>
  </si>
  <si>
    <t>Lleva acompañante</t>
  </si>
  <si>
    <t>Estaba en un desplazamiento laboral</t>
  </si>
  <si>
    <t>Describa el estado de las vías y el clima en el momento del evento</t>
  </si>
  <si>
    <t>V. DESCRIPCION DEL EVENTO</t>
  </si>
  <si>
    <r>
      <t xml:space="preserve">FOTO, CROQUIS, DIBUJO, DIAGRAMA O IMÁGENES QUE EXPLIQUEN LA SITUACIÓN (posición, </t>
    </r>
    <r>
      <rPr>
        <b/>
        <sz val="8"/>
        <color theme="1"/>
        <rFont val="Calibri"/>
        <family val="2"/>
        <scheme val="minor"/>
      </rPr>
      <t>medidas, flechas, ubicación de los elementos</t>
    </r>
    <r>
      <rPr>
        <b/>
        <sz val="9"/>
        <color theme="1"/>
        <rFont val="Calibri"/>
        <family val="2"/>
        <scheme val="minor"/>
      </rPr>
      <t>)</t>
    </r>
  </si>
  <si>
    <t>DESCRIPCIÓN DETALLADA DEL EVENTO (qué estaba haciendo el accidentado, lugar, con quién, qué pasó, cómo sucedió, pesos, distancias, lesión, parte corporal)</t>
  </si>
  <si>
    <t>QUE PASO?</t>
  </si>
  <si>
    <t>COMO PASO?</t>
  </si>
  <si>
    <t>DONDE PASO?</t>
  </si>
  <si>
    <t>CUANDO PASO?</t>
  </si>
  <si>
    <t>PORQUE PASO?</t>
  </si>
  <si>
    <t>VI. SITUACION ACTUAL DEL PELIGRO (Revisar la matriz de peligros vigente asociada a la tarea y lugar relacionada con el evento)</t>
  </si>
  <si>
    <t>TAREA</t>
  </si>
  <si>
    <t>PELIGRO</t>
  </si>
  <si>
    <t>DESCRIPCION DEL PELIGRO</t>
  </si>
  <si>
    <t>CONTROLES EXISTENTES</t>
  </si>
  <si>
    <t>D</t>
  </si>
  <si>
    <t>NE</t>
  </si>
  <si>
    <t>NP</t>
  </si>
  <si>
    <t>NC</t>
  </si>
  <si>
    <t>NR</t>
  </si>
  <si>
    <t>CLASIFICACION DEL RIESGO</t>
  </si>
  <si>
    <t>FECHA DEL REPORTE DD/MM/AAAA</t>
  </si>
  <si>
    <t>NOMBRE Y APELLIDO DE PERSONA QUE HACE EL REPORTE</t>
  </si>
  <si>
    <t xml:space="preserve">VII. DIAGRAMA DE ANALISIS DE CAUSAS </t>
  </si>
  <si>
    <t>VIII. DETERMINACIÓN DE LAS CAUSAS</t>
  </si>
  <si>
    <t>CAUSAS INMEDIATAS</t>
  </si>
  <si>
    <t>CAUSAS BASICAS</t>
  </si>
  <si>
    <t>ACTOS INSEGUROS</t>
  </si>
  <si>
    <t>FACTORES PERSONALES</t>
  </si>
  <si>
    <t>CONDICIONES INSEGURAS</t>
  </si>
  <si>
    <t>FACTORES TÉCNICOS DEL TRABAJO</t>
  </si>
  <si>
    <t>NOTAS o COMENTARIOS</t>
  </si>
  <si>
    <t>FACTORES ADMINISTRATIVOS DEL TRABAJO</t>
  </si>
  <si>
    <t>IX. PLAN  DE ACCION (Definición de medidas correctivas y preventivas)</t>
  </si>
  <si>
    <t>ACCIÓN</t>
  </si>
  <si>
    <t>TIPO DE MEDIDA DE CONTROL</t>
  </si>
  <si>
    <t>RESPONSABLE</t>
  </si>
  <si>
    <t xml:space="preserve">FECHA EJECUCION </t>
  </si>
  <si>
    <t>FECHA DE VERIFICACION</t>
  </si>
  <si>
    <t>MEDIDA EFICAZ?</t>
  </si>
  <si>
    <t>RESPONSABLE DE VALIDAR LAS ACCIONES</t>
  </si>
  <si>
    <t>RESPONSABLE DE LECCIÓN APRENDIDA</t>
  </si>
  <si>
    <t>FECHA DE CIERRE (DD/MM/AAAA)</t>
  </si>
  <si>
    <t>X. DATOS DEL EQUIPO INVESTIGADOR</t>
  </si>
  <si>
    <t>APELLIDOS Y NOMBRES</t>
  </si>
  <si>
    <t>CARGO Y ROL</t>
  </si>
  <si>
    <t>CÉDULA</t>
  </si>
  <si>
    <t>FIRMA</t>
  </si>
  <si>
    <t xml:space="preserve">SST CON LICENCIA </t>
  </si>
  <si>
    <t xml:space="preserve">JEFE INMEDIATO </t>
  </si>
  <si>
    <t>REPRESENTANTE LEGAL O DELEGADO</t>
  </si>
  <si>
    <t>AUXILIAR SST -APH</t>
  </si>
  <si>
    <t>REPRESENTANTE COPASST</t>
  </si>
  <si>
    <t>FECHA DE INVESTIGACIÓN DEL ACCIDENTE
(DD/MM/AAAA)</t>
  </si>
  <si>
    <t>HORA</t>
  </si>
  <si>
    <t>DIRECCIÓN</t>
  </si>
  <si>
    <t>LUGAR</t>
  </si>
  <si>
    <t>REPORTE E INVESTIGACIÓN DE ENFERMEDAD LABORAL</t>
  </si>
  <si>
    <t>CENTRO DE TRABAJO DE OCURRENCIA DEL EVENTO</t>
  </si>
  <si>
    <t>III. INFORMACIÓN ESPECÍFICA DE LA ENFERMEDAD LABORAL</t>
  </si>
  <si>
    <t>FECHA DE DIAGNÓSTICO DE LA ENFERMEDAD DD/MM/AAAA</t>
  </si>
  <si>
    <t>DIAGNOSTICADO POR</t>
  </si>
  <si>
    <t>NOMBRE Y APELLIDO DEL MEDICO (RM)</t>
  </si>
  <si>
    <t xml:space="preserve">TIEMPO REALIZANDO LA LABOR EN LA CUAL SE REPORTA LA PRESUNTA ENFERMEDAD LABORAL </t>
  </si>
  <si>
    <t>MESES</t>
  </si>
  <si>
    <t>ENFERMEDADES LABORALES PREVIAS COD CIE 10</t>
  </si>
  <si>
    <t>FECHA DE DIAGNÓSTICO CLÍNICO DD/MM/AAAA</t>
  </si>
  <si>
    <t xml:space="preserve">FECHA DE CALIFICACION
 DEL ORIGEN </t>
  </si>
  <si>
    <t xml:space="preserve">ENTIDAD QUE CALIFICA EL ORIGEN DE LA ENFERMEDAD </t>
  </si>
  <si>
    <t>DIAGNOSTICO DE LA ENFERMEDAD LABORAL</t>
  </si>
  <si>
    <t>CODIGO CIE 10</t>
  </si>
  <si>
    <t>FECHA DE CALIFICACION DE ORIGEN DEFINITIVA DD/MM/AAAA</t>
  </si>
  <si>
    <t xml:space="preserve">ENTIDAD QUE CALIFICA EL ORIGEN DE MANERA DEFINITIVA </t>
  </si>
  <si>
    <t>DIAGNOSTICO / CODIGO CIE 10</t>
  </si>
  <si>
    <t xml:space="preserve">FACTOR DE RIESGO ASOCIADO A LA ENFERMEDAD LABORAL </t>
  </si>
  <si>
    <t>EXISTE VIGILANCIA DE LA SALUD</t>
  </si>
  <si>
    <t>IV. LISTA DE INFORMACIÓN DOCUMENTADA PARA LA INVESTIGACIÓN DE LA ENFERMEDAD LABORAL</t>
  </si>
  <si>
    <t>Relacion de los oficios realizados por el colaborador desde el momento de vinculacion a la Caja</t>
  </si>
  <si>
    <t>Analisis de puesto de trabajo con el enfasis en el factor de riesgo asociado con la EL</t>
  </si>
  <si>
    <t>Mediciones ambientales para evaluar exposicion al factor de riesgo asociado con la EL</t>
  </si>
  <si>
    <t xml:space="preserve">Seguimiento a los resultados de los exámenes médicos ocupacionales del colaborador dentro del SVE al factor de riesgo  </t>
  </si>
  <si>
    <t>Entrega de los EPP para proteger al colaborador del factor de riesgo asociado a la EL</t>
  </si>
  <si>
    <t>OBSERVACIONES RELACIONADAS CON LA INFORMACION DOCUMENTADA</t>
  </si>
  <si>
    <t>¿El colaborador de la Caja ha realizado actividades fuera de su trabajo que hayan podido ocasionar exposiciones importantes?</t>
  </si>
  <si>
    <t>DESCRIBA</t>
  </si>
  <si>
    <t>V. SITUACION ACTUAL DEL PELIGRO (Revisar la matriz de peligros vigente asociada a la tarea y lugar relacionada con la enfermedad laboral)</t>
  </si>
  <si>
    <t>VI. DESCRIPCION DE LAS ACTIVIDADES ASOCIADAS A LA EXPOSICION DEL RIESGO</t>
  </si>
  <si>
    <t xml:space="preserve">FOTOGRAFIAS ASOCIADAS </t>
  </si>
  <si>
    <t>VIII. DETERMINACION DE LAS CAUSAS</t>
  </si>
  <si>
    <t>IX. PLAN  DE ACCION (Definiciòn de medidas corectivas y preventivas)</t>
  </si>
  <si>
    <t>CAUSA A INTERVENIR</t>
  </si>
  <si>
    <t>MEDICO ESPECIALISTA EN SST</t>
  </si>
  <si>
    <t xml:space="preserve">PROFESIONAL SST CON LICENCIA </t>
  </si>
  <si>
    <t>FECHA DE INVESTIGACIÓN DE ENFERMEDAD LABORAL
(DD/MM/AAAA)</t>
  </si>
  <si>
    <t>FECHA DE ENVIO DE LA INVESTIGACIÓN A LA ARL (DD/MM/AAAA)</t>
  </si>
  <si>
    <t>FECHA DE ENVIO DE RECOMENDACIONES DE LA ARL (DD/MM/AAAA)</t>
  </si>
  <si>
    <t>COSTO DE LA ACCIDENTALIDAD</t>
  </si>
  <si>
    <r>
      <rPr>
        <b/>
        <sz val="12"/>
        <color theme="1"/>
        <rFont val="Arial"/>
        <family val="2"/>
      </rPr>
      <t>Datos de</t>
    </r>
    <r>
      <rPr>
        <sz val="12"/>
        <color theme="1"/>
        <rFont val="Arial"/>
        <family val="2"/>
      </rPr>
      <t xml:space="preserve"> variables relacionadas con accidentes de trabajo en la empresa, que son cuantificables y son asumidas por la Caja.</t>
    </r>
  </si>
  <si>
    <t>Tema / Categoria</t>
  </si>
  <si>
    <t>Variables</t>
  </si>
  <si>
    <t>Total Tiempo 
Perdido Hrs</t>
  </si>
  <si>
    <t>Total Numero
 Trabajadores</t>
  </si>
  <si>
    <t>Salario Promedio
Hora</t>
  </si>
  <si>
    <t>Resultado</t>
  </si>
  <si>
    <t>Tiempo Perdido Asociado</t>
  </si>
  <si>
    <t>Tiempo perdido trabajador accidentado</t>
  </si>
  <si>
    <t>Tiempo perdido trabajador que ayudó en el accidente</t>
  </si>
  <si>
    <t>Tiempo perdido personal directo del proceso</t>
  </si>
  <si>
    <t>Tiempo de paro del proceso (A partir del primer día)</t>
  </si>
  <si>
    <t>Tiempo del personal que atendió el accidente en la empresa</t>
  </si>
  <si>
    <t>Tiempo de paro de otros trabajadores</t>
  </si>
  <si>
    <t>Tiempo de paro de mandos medios  y directores</t>
  </si>
  <si>
    <t>Tiempo de ineficiencia - Puesta en marcha del proceso</t>
  </si>
  <si>
    <t>Tiempo dedicado por personal de Gestion Laboral</t>
  </si>
  <si>
    <t>Tiempo dedicado por personal de mantenimiento</t>
  </si>
  <si>
    <t>Tiempo dedicado por personal administrativo</t>
  </si>
  <si>
    <t>Tiempo reporte, investigación, informe y leccion aprendida del accidente</t>
  </si>
  <si>
    <t>Tiempo de reunión con especialistas técnicos</t>
  </si>
  <si>
    <t>Tiempo de seguimiento a la implementación de medidas de control</t>
  </si>
  <si>
    <t>Tiempo de entrenamiento en formar el nuevo trabajador</t>
  </si>
  <si>
    <t>Tiempo en instrucciones en formar el nuevo trabajador</t>
  </si>
  <si>
    <t>Tiempo de aseguramiento del proceso</t>
  </si>
  <si>
    <t>Tiempo en tramites derivados del accidente</t>
  </si>
  <si>
    <t>Tiempo de evaluación de daños derivados del Accidente</t>
  </si>
  <si>
    <t>Tiempo de coordinación para la reparación de daños</t>
  </si>
  <si>
    <t>Tiempo para la coordinación y saneamiento del lugar del accidente</t>
  </si>
  <si>
    <t>Tiempo de atención de funcionarios gubernamentales</t>
  </si>
  <si>
    <t>Tiempo para el cambio derivado en procesos y procedimientos</t>
  </si>
  <si>
    <t>Total</t>
  </si>
  <si>
    <t>Categoría</t>
  </si>
  <si>
    <t>Descripción 
del Bien / Control</t>
  </si>
  <si>
    <t>Cantidad</t>
  </si>
  <si>
    <t>Valor
Unitario</t>
  </si>
  <si>
    <t>Costos de Bienes y Controles Asociados</t>
  </si>
  <si>
    <t>Costo de materiales averiados</t>
  </si>
  <si>
    <t>No aplica</t>
  </si>
  <si>
    <t>Costos de maquinaria, equipos o herramientas averiados</t>
  </si>
  <si>
    <t>Costos de repuestos de maquinaroa o equipos</t>
  </si>
  <si>
    <t>Costo de recuperación de maquinaria o equipos averiados</t>
  </si>
  <si>
    <t>Costo mantenimiento de equipos y herramientas</t>
  </si>
  <si>
    <t>Costos de bienes de terceros averiados</t>
  </si>
  <si>
    <t>Costos de otra infraestructura averiada</t>
  </si>
  <si>
    <t>Costos de la implementación de las medidas de control</t>
  </si>
  <si>
    <t>Costos de reposición de bienes (no incluidos en el seguro)</t>
  </si>
  <si>
    <t>Costos por tercerizar el servicio temporalmente</t>
  </si>
  <si>
    <t>Descripción de la Pérdida</t>
  </si>
  <si>
    <t>Unidad</t>
  </si>
  <si>
    <t>Pérdidas Asociadas</t>
  </si>
  <si>
    <t>Perdidas por cierre parcial del proceso o servicio</t>
  </si>
  <si>
    <t>Perdidas por cierre total del proceso o servicio</t>
  </si>
  <si>
    <t>Perdidas por volúmenes de venta de servicios afectado</t>
  </si>
  <si>
    <t xml:space="preserve">Perdidas por retrasos en el proceso o prestacion del servicio </t>
  </si>
  <si>
    <t>Perdida de recursos energéticos e hídricos (Gas, vapor, agua, electricidad)</t>
  </si>
  <si>
    <t>Perdida de beneficios (Impuestos, descuentos, etc.)</t>
  </si>
  <si>
    <t>Perdidas por bajo rendimiento</t>
  </si>
  <si>
    <t>Perdida de pedidos de servicio en cartera no iniciados</t>
  </si>
  <si>
    <t>Descripción 
Gasto</t>
  </si>
  <si>
    <t>Gastos Asociados</t>
  </si>
  <si>
    <t>Asignación de horas extras diurnas</t>
  </si>
  <si>
    <t>Asignación de horas extras nocturnas</t>
  </si>
  <si>
    <t>Asignación de personal temporal</t>
  </si>
  <si>
    <t>Gastos por traslados de urgencia (asumidos por la Caja)</t>
  </si>
  <si>
    <t>Gastos por otros traslados</t>
  </si>
  <si>
    <t>Gastos de materiales usados en la atención de la emergencia</t>
  </si>
  <si>
    <t>Otros gastos de materiales</t>
  </si>
  <si>
    <t>Gastos por sanciones</t>
  </si>
  <si>
    <t>Gastos por honorarios profesionales</t>
  </si>
  <si>
    <t xml:space="preserve">Gastos por seguridad  social durante incapacidad </t>
  </si>
  <si>
    <t>Gastos por aplicar restricciones medicas</t>
  </si>
  <si>
    <t>Gastos por alquiler maquinas, equipos o herramientas</t>
  </si>
  <si>
    <t>Gastos por subcontratación servicios</t>
  </si>
  <si>
    <t>Gasto por salario no asumido por el seguro</t>
  </si>
  <si>
    <t>Gastos por deducibles para reparación o reposición de equipos</t>
  </si>
  <si>
    <t>Gastos por aumento de primas de seguros</t>
  </si>
  <si>
    <t>Gastos por tratamiento de residuos</t>
  </si>
  <si>
    <t>Gastos médicos no incluidos en el seguro</t>
  </si>
  <si>
    <t>Gastos de reparación en instalaciones y edificios</t>
  </si>
  <si>
    <t>Otros gastos generales</t>
  </si>
  <si>
    <t xml:space="preserve">Descripción </t>
  </si>
  <si>
    <t>Aspectos Judiciales</t>
  </si>
  <si>
    <t>Demandas derivadas del Accidente</t>
  </si>
  <si>
    <t>Sanciones por impactos ambientales derivados del Accidente</t>
  </si>
  <si>
    <t>Sanciones por incumplimientos en requerimientos del SGSST</t>
  </si>
  <si>
    <t>Sanciones por incumplimientos laborales</t>
  </si>
  <si>
    <t>Demanda por daños a terceros</t>
  </si>
  <si>
    <t>Sanciones o multas por retraso o cancelacion de un servicio</t>
  </si>
  <si>
    <t>Descripción 
Perdida</t>
  </si>
  <si>
    <t>Intangibles Asociados</t>
  </si>
  <si>
    <t>Perdida por impacto reputacional (Perdida de afiliados, clientes, etc.)</t>
  </si>
  <si>
    <t>Sin datos para calcular</t>
  </si>
  <si>
    <t>Perdida de mercado (Cancelación de contratos, afiliaciones, etc.)</t>
  </si>
  <si>
    <t>Pérdida por generación de conflictos laborales</t>
  </si>
  <si>
    <t>Costos de dolor y sufrimiento</t>
  </si>
  <si>
    <t>Costo de no cumplimiento de metas en el proceso / Caja</t>
  </si>
  <si>
    <t>Total Costos</t>
  </si>
  <si>
    <t>CATEGORIA</t>
  </si>
  <si>
    <t>SUBGRUPO</t>
  </si>
  <si>
    <t>CAUSAS</t>
  </si>
  <si>
    <t>AMBIENTE DE TRABAJO</t>
  </si>
  <si>
    <t>Configuración de los espacios de trabajo</t>
  </si>
  <si>
    <t>Deficiente diseño ergonómico del puesto de trabajo.</t>
  </si>
  <si>
    <t>Superficies de trabajo habitualmente inestables</t>
  </si>
  <si>
    <t>Espacio insuficiente en lugares de trabajo o en las zonas de tránsito.</t>
  </si>
  <si>
    <t>Ausencia /deficiencia de protecciones colectivas frente a caídas de personas.</t>
  </si>
  <si>
    <t>Aberturas y huecos desprotegidos.</t>
  </si>
  <si>
    <t>Falta de seguridad estructural o estabilidad de paredes, etc.</t>
  </si>
  <si>
    <t>Ausencia de señalización de límite de sobrecarga de uso de las superficies de trabajo.</t>
  </si>
  <si>
    <t>Falta/deficiencia de entibación o taludes inadecuados.</t>
  </si>
  <si>
    <t>Dificultad/deficiencia en el acceso al puesto de trabajo.</t>
  </si>
  <si>
    <t>Pavimento deficiente o inadecuado (discontinuo, resbaladizo, inestable, con pendiente excesiva, etc.).</t>
  </si>
  <si>
    <t>Escaleras fijas, de servicio o escala inseguras por falta de anchura, peldaño desigual, huella insuficiente etc o en mal estado.</t>
  </si>
  <si>
    <t>Vías de evacuación o salida no señalizadas o señalizadas de forma insuficiente o incorrecta.</t>
  </si>
  <si>
    <t>Ausencia de vías de evacuación o insuficientes en número, mal dimensionadas, obstruidas o incorrectamente distribuidas.</t>
  </si>
  <si>
    <t>Inexistencia, insuficiencia o ineficacia de sectorización o aislamiento de áreas de riesgos</t>
  </si>
  <si>
    <t>Deficiencia /ausencia de señalización u otro tipo de elementos necesarios para la delimitación de la zona de trabajo</t>
  </si>
  <si>
    <t>Vías de circulación deficientes (insuficentes, mal dimensionadas o con faltas de separación entre ellas).</t>
  </si>
  <si>
    <t>Diseño incorrecto de ventanas (sistema de cierre inseguro, falta de previsión de situaciones de limpieza y mantenimiento).</t>
  </si>
  <si>
    <t>Diseño incorrecto de puertas (sistema de cierre inseguro, sin parada de emergencia, falta de previsión situaciones de limpieza y mantenimiento).</t>
  </si>
  <si>
    <t>Otras causas relativas a la configuración de los espacios de trabajo.</t>
  </si>
  <si>
    <t>Orden y limpieza</t>
  </si>
  <si>
    <t>Orden y limpieza deficientes.</t>
  </si>
  <si>
    <t>Ausencia o deficiencia de medios para drenaje de líquidos.</t>
  </si>
  <si>
    <t>No delimitación entre las zonas de trabajo o tránsito y las de almacenamiento o no respetar las zonas establecidas.</t>
  </si>
  <si>
    <t>Otras causas relativas al orden y limpieza</t>
  </si>
  <si>
    <t>Agentes físicos o quìmicos en el ambiente</t>
  </si>
  <si>
    <t>Causas relativas al nivel de ruido ambiental.</t>
  </si>
  <si>
    <t>Causas relativas a vibraciones.</t>
  </si>
  <si>
    <t>Causas relativas a radiaciones ionizantes.</t>
  </si>
  <si>
    <t>Causas relativas a radiaciones no ionizantes.</t>
  </si>
  <si>
    <t>Iluminación insuficiente o inapropiada.</t>
  </si>
  <si>
    <t>Deslumbramientos.</t>
  </si>
  <si>
    <t>Causas relativas a la temperatura y condiciones termo higrométricas.</t>
  </si>
  <si>
    <t>Causas relativas a los aspectos meteorológicos.</t>
  </si>
  <si>
    <t>Ausencia/deficiencia de protecciones para evitar la generación y propagación de agentes físicos.</t>
  </si>
  <si>
    <t>Otras causas relativas a los agentes físicos en el ambiente.</t>
  </si>
  <si>
    <t>Otras causas relativas a las condiciones de los espacios de trabajo.</t>
  </si>
  <si>
    <t>MÁQUINAS O EQUIPOS</t>
  </si>
  <si>
    <t>Diseño, construcción, ubicación, montaje, mantenimiento, reparación y limpieza de máquinas o equipos</t>
  </si>
  <si>
    <t>Diseño incorrecto de la máquina o componente que hace que no se cumplan los principios de la prevención intrínseca y/o de la ergonomía.</t>
  </si>
  <si>
    <t>Modificaciones realizadas en la máquina que dan lugar a situaciones de riesgo no previstas por el fabricante.</t>
  </si>
  <si>
    <t>Deficiente ubicación de la máquina.</t>
  </si>
  <si>
    <t>Defectos de estabilidad en equipos, máquinas o sus componentes.</t>
  </si>
  <si>
    <t>Resistencia mecánica insuficiente de la máquina.</t>
  </si>
  <si>
    <t>Diseño incorrecto de la máquina frente a presión interna o temperatura o agresión química.</t>
  </si>
  <si>
    <t>Focos de ignición no controlados (por causa mecánica, eléctrica, térmica o química).</t>
  </si>
  <si>
    <t>Fallos en el sistema neumático, hidráulico o eléctrico.</t>
  </si>
  <si>
    <t>Órganos de accionamiento inseguros (incorrecto diseño, no visibles o identificables, que posibilitan arranques intempestivos, imposibilitan la detención de partes móviles, variación incontrolada de velocidad, mal funcionamiento del modo manual, etc.).</t>
  </si>
  <si>
    <t>Falta de dispositivos de parada, puesta en marcha y control en el punto de operación (en este ìtem no se contempla la parada de emergencia).</t>
  </si>
  <si>
    <t>Accesibilidad a órganos de la máquina peligrosos (atrapantes, cortantes, punzantes, o con posibilidad de ocasionar un contacto eléctrico).</t>
  </si>
  <si>
    <t>Partes del equipo accesibles peligrosas (atrapantes, cortantes, punzantes,etc.).</t>
  </si>
  <si>
    <t>Accesibilidad o falta de medios de aislamiento a zonas de la máquina en las que puede haber sustancias peligrosas por pérdidas, fugas etc. o a zonas extremadamente calientes/frías.</t>
  </si>
  <si>
    <t>Deficiencia de los medios de acceso al puesto de trabajo o de conducción de la maquina.</t>
  </si>
  <si>
    <t>Escalera de mano insegura (material no resistente, apoyos inadecuados,etc.).</t>
  </si>
  <si>
    <t>Visibilidad insuficiente en el puesto de conducción de la máquina ya sea por un mal diseño o por no disponer de de dispositivos auxiliares que mejoren la visibilidad cuando el campo de visión no es directo (espejos, cámaras de T.V.).</t>
  </si>
  <si>
    <t>Defectos o ausencia en el sistema de dirección de la máquina automotriz, en el mecanismo de embrague, en el sistema de cambio de velocidades o en el sistema de frenos.</t>
  </si>
  <si>
    <t>Dificultad para efectuar un adecuado mantenimiento, reglaje o limpieza (accesibilidad a partes internas, dificultad de manipulación, dificultad de supervisión, ausencia de medios de diagnóstico).</t>
  </si>
  <si>
    <t>Ausencia/deficiencia de elementos de montaje de máquinas.</t>
  </si>
  <si>
    <t>Deficiencia en el dispositivo de enganche/desenganche entre maquinas.</t>
  </si>
  <si>
    <t>Categoria insuficiente del dispositivo de mando o de protección.</t>
  </si>
  <si>
    <t>Elementos y dispositivos de protección de máquinas o equipos</t>
  </si>
  <si>
    <t>Ausencia y/o deficiencia de resguardos y de dispositivos de protección</t>
  </si>
  <si>
    <t>Parada de emergencia inexistente, ineficaz o no accesible.</t>
  </si>
  <si>
    <t>Ausencia /deficiencia de protecciones colectivas frente a caídas de personas y objetos desde máquinas.</t>
  </si>
  <si>
    <t xml:space="preserve">Ausencia/deficiencia de protecciones antivuelco en máquinas automotrices </t>
  </si>
  <si>
    <t xml:space="preserve">Ausencia/deficiencia de estructura de protección contra caída de materiales </t>
  </si>
  <si>
    <t>Ausencia de medios técnicos para la consignación (imposibilidad de puesta en marcha) de la máquina o vehículo.</t>
  </si>
  <si>
    <t>Ausencia de dispositivos que eviten que los trabajadores no autorizados utilicen los equipos de trabajo.</t>
  </si>
  <si>
    <t>Ausencia/deficiencia o falta de uso de dispositivos que mantengan a los conductores o a los trabajadores transportados en su posición correcta durante el desplazamiento.</t>
  </si>
  <si>
    <t>Señalización e información de máquinas o equipos</t>
  </si>
  <si>
    <t>Ausencia de alarmas (puesta en marcha de máquinas peligrosas o marcha atrás de vehículos, etc.).</t>
  </si>
  <si>
    <t>Deficiencia/ausencia del manual de instrucciones de máquinas.</t>
  </si>
  <si>
    <t>Falta de señalización e información acerca de la carga máxima en eslingas y otros accesorios de elevación.</t>
  </si>
  <si>
    <t>MATERIALES Y AGENTES CONTAMINANTES</t>
  </si>
  <si>
    <t>Manipulación y almacenamiento de materiales</t>
  </si>
  <si>
    <t>Defectos en los materiales utilizados de forma general, excluídos los que conforman una máquina, instalación y equipo.</t>
  </si>
  <si>
    <t>Materiales muy pesados, voluminosos, de gran superficie, inestables o con aristas/perfiles cortantes, en relación con los medios utilizados en su manejo.</t>
  </si>
  <si>
    <t>No mecanización o automatización de las operaciones de carga/descarga.</t>
  </si>
  <si>
    <t>Deficiente sistema de almacenamiento, empaquetado, paletizado, apilamiento, etc.</t>
  </si>
  <si>
    <t>Zonas de almacenamiento inadecuadas o no previstas.</t>
  </si>
  <si>
    <t>Falta de planificación y/o vigilancia en operaciones de levantamiento de cargas.</t>
  </si>
  <si>
    <t>Productos químicos (sustancias o preparados)</t>
  </si>
  <si>
    <t>Inhalación, ingestión o contacto con productos químicos (sustancias o preparados) presentes en el puesto de trabajo.</t>
  </si>
  <si>
    <t>Ausencia o deficiencia en los procedimientos de manipulado o almacenamiento de productos químicos (sustancias o preparados).</t>
  </si>
  <si>
    <t>Presencia de productos químicos (sustancias o preparados) en el ambiente (tóxicos, irritantes, inflamables, etc...) en cualquier estado (polvos, vapores, gases, etc.), cuyo control o eliminación no está garantizado.</t>
  </si>
  <si>
    <t>Productos químicos (sustancias o preparados) capaces de producir reacciones peligrosas (exotérmicas, tóxicas, etc) cuyo control o eliminación no está garantizado.</t>
  </si>
  <si>
    <t>Productos químicos (sustancias o preparados) inflamable o explosiva, en cualquier estado físico, cuyo control o eliminación no está garantizado.</t>
  </si>
  <si>
    <t>Posibilidad de contacto o mezcla de productos químicos (sustancias o preparados) incompatibles o que pueden generar una reacción con desprendimiento de productos tóxicos, corrosivos y/o calor.</t>
  </si>
  <si>
    <t>Fugas o derrames de productos químicos (sustancias o preparados) (durante su fabricación, transporte, almacenamiento y manipulación).</t>
  </si>
  <si>
    <t>Deficiente envasado y etiquetado de los productos químicos (sustancias o preparados) utilizados en caso de trasvase en la propia empresa</t>
  </si>
  <si>
    <t>Deficiente envasado y etiquetado de los productos químicos (sustancias o preparados) utilizados (excluido los trasvasados en la propia empresa).</t>
  </si>
  <si>
    <t xml:space="preserve">Ausencia/deficiencia de protecciones para evitar la generación y propagación de agentes químicos </t>
  </si>
  <si>
    <t>Agentes biológicos y seres vivos</t>
  </si>
  <si>
    <t>Contacto o presencia de animales.</t>
  </si>
  <si>
    <t>Agentes biológicos o seres vivos susceptibles de originar cualquier tipo de infección, alergia o toxicidad, cuyo control o eliminación no está garantizado.</t>
  </si>
  <si>
    <t>Ausencia/deficiencia de protecciones para evitar la generación y propagación de agentes biológicos</t>
  </si>
  <si>
    <t>Deficiencia de medidas de higiene personal adecuadas para la prevención de enfermedades infecciosas.</t>
  </si>
  <si>
    <t>METODOS</t>
  </si>
  <si>
    <t>Método de trabajo</t>
  </si>
  <si>
    <t>Método de trabajo inexistente.</t>
  </si>
  <si>
    <t>Método de trabajo inadecuado.</t>
  </si>
  <si>
    <t>Diseño inadecuado del trabajo o tarea.</t>
  </si>
  <si>
    <t>Apremio de tiempo o ritmo de trabajo elevado.</t>
  </si>
  <si>
    <t>Trabajo monótono o rutinario, sin medidas para evitar su efecto nocivo.</t>
  </si>
  <si>
    <t>Trabajos solitarios sin las medidas de prevención adecuadas.</t>
  </si>
  <si>
    <t>Sobrecarga de la máquina o equipo (respecto a sus características técnicas).</t>
  </si>
  <si>
    <t>Sobrecarga del trabajador (fatiga física o mental).</t>
  </si>
  <si>
    <t>Existencia de interferencias o falta de coordinación entre trabajadores que realizan la misma o distintas tareas.</t>
  </si>
  <si>
    <t>Ausencia de vigilancia, control y dirección por persona competente.</t>
  </si>
  <si>
    <t>No organizar el trabajo teniendo en cuenta las condiciones meteorológicas adversas.</t>
  </si>
  <si>
    <t>Realización de las tareas</t>
  </si>
  <si>
    <t>Operación inhabitual para el operario que la realiza, sea ordinaria o esporádica.</t>
  </si>
  <si>
    <t>Operación destinada a evitar averías o incidentes o a recuperar incidentes.</t>
  </si>
  <si>
    <t>Operación extraordinaria realizada en caso de incidentes, accidentes o emergencias.</t>
  </si>
  <si>
    <t>Formación, información, instrucciones y señalización sobre la tarea</t>
  </si>
  <si>
    <t>Deficiencias en el sistema de comunicación a nivel horizontal o vertical, incluyendo la incomprensión del idioma.</t>
  </si>
  <si>
    <t>Instrucciones inexistentes.</t>
  </si>
  <si>
    <t>Instrucciones respecto a la tarea confusas, contradictorias o insuficientes.</t>
  </si>
  <si>
    <t>Formación/información inadecuada o inexistente sobre la tarea.</t>
  </si>
  <si>
    <t>Procedimientos inexistentes o insuficientes para formar o informar a los trabajadores acerca de la utilización o manipulación de maquinaria, equipos, productos, materias primas y útiles de trabajo.</t>
  </si>
  <si>
    <t>Deficiencia/ausencia de información o señalización visual o acústica obligatoria o necesaria, incluyendo la utilización de un idioma incomprensible para el trabajador.</t>
  </si>
  <si>
    <t>Falta de persona de apoyo en la señalización en caso necesario para organizar la circulación de personas y/o vehículos, así como el manejo de cargas.</t>
  </si>
  <si>
    <t>Deficiencia/ausencia de señalización de “prohibido maniobra” en los órganos de accionamiento, en caso de trabajos a efectuar sin tensión, sin presión o sin otras energías.</t>
  </si>
  <si>
    <t>Selección y utilización de equipos y materiales</t>
  </si>
  <si>
    <t>No poner a disposición de los trabajadores las máquinas, equipos y medios auxiliares necesarios o adecuados.</t>
  </si>
  <si>
    <t>Selección de máquinas no adecuadas al trabajo a realizar.</t>
  </si>
  <si>
    <t>Selección de útiles, herramientas y medios auxiliares no adecuados al trabajo a realizar.</t>
  </si>
  <si>
    <t>Selección de materiales no adecuados al trabajo a realizar.</t>
  </si>
  <si>
    <t>Utilización de la máquina de manera no prevista por el fabricante.</t>
  </si>
  <si>
    <t>Utilización de útiles, herramientas y medios auxiliares de manera no prevista por el fabricante.</t>
  </si>
  <si>
    <t>Utilización de materiales en general de manera no prevista por el fabricante.</t>
  </si>
  <si>
    <t>No comprobación del estado de las máquinas, herramientas, equipos o medios auxiliares antes de su utilización.</t>
  </si>
  <si>
    <t>Ausencia de medios organizativos o procedimientos para la consignación de máquinas, instalaciones y lugares de trabajo.</t>
  </si>
  <si>
    <t>Medidas Preventiva de SST</t>
  </si>
  <si>
    <t>No identificación del/los riesgos que han materializado el accidente.</t>
  </si>
  <si>
    <t>Medidas preventivas propuestas en la planificación derivada de la evaluación de riesgos insuficientes o inadecuadas</t>
  </si>
  <si>
    <t>No ejecución de medidas preventivas propuestas en la planificación derivada de la evaluación de riesgos.</t>
  </si>
  <si>
    <t>Falta de control del cumplimiento del Plan de SST</t>
  </si>
  <si>
    <t>Mantenimiento preventivo inexistente o inadecuado o falta de realización de las revisiones periódicas obligatorias.</t>
  </si>
  <si>
    <t>Formación/información inadecuada, inexistente sobre riesgos o medidas preventivas.</t>
  </si>
  <si>
    <t>Inexistencia o inadecuación de plan y/o medidas de emergencia.</t>
  </si>
  <si>
    <t>No poner a disposición de los trabajadores las prendas o equipos de protección necesarios o ser estos inadecuados o mal mantenidos, o no supervisar su correcta utilización.</t>
  </si>
  <si>
    <t>Falta de presencia de los recursos preventivos requeridos.</t>
  </si>
  <si>
    <t>Vigilancia de la salud inadecuada a los riesgos del puesto de trabajo.</t>
  </si>
  <si>
    <t>Ausencia/deficiencias de permisos y/o procedimientos de trabajo en intervenciones peligrosas (por ejemplo soldaduras en zonas de riesgo, trabajos en tensión, espacios confinados etc.).</t>
  </si>
  <si>
    <t>Asignación de tarea a un trabajador con falta de cualificación o experiencia.</t>
  </si>
  <si>
    <t>MANO DE OBRA</t>
  </si>
  <si>
    <t>Factores de comportamiento</t>
  </si>
  <si>
    <t>Realización de tareas no asignadas.</t>
  </si>
  <si>
    <t>Incumplimiento de procedimientos e instrucciones de trabajo.</t>
  </si>
  <si>
    <t>Incumplimiento de normas de seguridad establecidas.</t>
  </si>
  <si>
    <t>Uso indebido de materiales, herramientas o útiles de trabajo, puestos a disposición por la empresa.</t>
  </si>
  <si>
    <t>Uso indebido o no utilización de medios auxiliares de trabajo o de seguridad puestos a disposición por la empresa y de uso obligatorio (empujadores, distanciadores, etc.).</t>
  </si>
  <si>
    <t>No utilización de equipos de protección individual puestos a disposición por la empresa y de uso obligatorio.</t>
  </si>
  <si>
    <t>Retirada o anulación de protecciones o dispositivos de seguridad.</t>
  </si>
  <si>
    <t>Permanencia de algún trabajador dentro de una zona peligrosa o indebida.</t>
  </si>
  <si>
    <t>Adopción de una postura inadecuada en el puesto de trabajo.</t>
  </si>
  <si>
    <t>Factores intrínsecos, de salud o capacidades</t>
  </si>
  <si>
    <t>Incapacidad física o mental para la realización normal del trabajo.</t>
  </si>
  <si>
    <t>Deficiente asimilación de órdenes recibidas.</t>
  </si>
  <si>
    <t>Falta de cualificación y/o experiencia para la tarea realizada achacable al trabajador.</t>
  </si>
  <si>
    <t xml:space="preserve">MEDIDAS EN INSTALACIONES DE SERVICIO O PROTECCION </t>
  </si>
  <si>
    <t>Diseño, construcción, ubicación, montaje, mantenimiento, reparación y limpieza de instalaciones de servicio o protección</t>
  </si>
  <si>
    <t>Corte no debidamente previsto de suministro energético o de servicios (agua, electricidad, aire comprimido, gases, etc.).</t>
  </si>
  <si>
    <t>No uso de muy baja tensión de funcionamiento estando establecido su uso obligatorio.</t>
  </si>
  <si>
    <t>Defectos en el diseño, construcción, montaje, mantenimiento o uso de instalaciones eléctricas (ubicación de celdas de alta tensión, transformadores, aparallaje o instalaciones de baja tensión).</t>
  </si>
  <si>
    <t>Ausencia/deficiencia de sistemas para evitar la generación de electricidad estática.</t>
  </si>
  <si>
    <t>Sistemas de detección de incendios-transmisión de alarma inexistentes, insuficientes o ineficaces.</t>
  </si>
  <si>
    <t>Almacenamiento de Sustancias y/o Preparados inflamables en coexistencia con focos de ignición de distinta etiología (eléctricos, térmicos, mecánicos...), sin el control preciso.</t>
  </si>
  <si>
    <t>Inexistencia de instalación anti-explosiva en atmósferas potencialmente explosivas (aplicable a equipos eléctricos, instrumentos neumáticos e hidráulicos).</t>
  </si>
  <si>
    <t>Dificultad para efectuar un adecuado mantenimiento o limpieza de instalaciones de servicio o protección.</t>
  </si>
  <si>
    <t>Instalación de servicio o protección en mal estado por otra causa diferente de las anteriores.</t>
  </si>
  <si>
    <t>Ausencia de sistema de retención de una Instalación de almacenamiento de productos químicos.</t>
  </si>
  <si>
    <t xml:space="preserve">Tanques o depósitos inadecuados (por diseño, construcción, ubicación, mantenimiento, uso, etc) </t>
  </si>
  <si>
    <t xml:space="preserve">Sistemas inadecuados de conducción de sustancias o preparados (por diseño, construcción, ubicación, mantenimiento, uso, etc) </t>
  </si>
  <si>
    <t>Elementos y dispositivos de protección de instalaciones de servicio o protección</t>
  </si>
  <si>
    <t xml:space="preserve">Ausencia/deficiencia de medios para evitar los contactos eléctricos directos </t>
  </si>
  <si>
    <t>Deficiencias de aislamiento o inadecuado grado de protección en conductores, tomas de corriente, aparatos o conexiones eléctricas defectuosas de la instalación.</t>
  </si>
  <si>
    <t xml:space="preserve">Ausencia o no funcionamiento de elementos constituyentes del sistema de prevención contra contactos indirectos </t>
  </si>
  <si>
    <t>Ausencia o no funcionamiento de dispositivos para la eliminación de la electricidad estática.</t>
  </si>
  <si>
    <t>Imposibilidad de corte omnipolar simultáneo en Instalaciones eléctricas.</t>
  </si>
  <si>
    <t>Ausencia de protección contra sobre-intensidad, sobrecarga y cortocircuito en instalaciones eléctricas.</t>
  </si>
  <si>
    <t>Ausencia de protección contra sobrepresión(válvulas de presión,venteos, discos de rotura, válvulas de descarga, etc.).</t>
  </si>
  <si>
    <t>Inexistencia, insuficiencia o ineficacia de medios de extinción.</t>
  </si>
  <si>
    <t>Señalización e información de instalaciones de servicio o protección</t>
  </si>
  <si>
    <t>Defectos o insuficiencias en la identificación de conductores activos y de protección.</t>
  </si>
  <si>
    <t>Conducciones de fluidos peligrosos defi cientemente señalizadas (inflamables, tóxicos, corrosivos, etc.).</t>
  </si>
  <si>
    <t>Medios de lucha contra incendios no señalizados o señalizados incorrectamente (pulsadores de alarma, extintores, bie´s,etc.).</t>
  </si>
  <si>
    <t xml:space="preserve">Para el diligenciamiento del formato de investigacion de accidente se requiere diligenciar todos los campos que soliciten informacion, </t>
  </si>
  <si>
    <t xml:space="preserve">La mayoria de estos campos cuentan con listas desplegables lo que facilita la unificacion de informacion para efectos estadisticos
En los casos en que se requiere digitar informacion se debe usar </t>
  </si>
  <si>
    <t>La clasificacion del evento se define con base en la evolucion del paciente</t>
  </si>
  <si>
    <t>LETRA MAYUSCULA</t>
  </si>
  <si>
    <t>NO modificar  el formato de la celda</t>
  </si>
  <si>
    <t>No modificar las formulas de las celdas</t>
  </si>
  <si>
    <t>En la casilla croquis, se debe colocar, en lo posible
- Foto del sitio del accidente
- Foto del area general
- Distancias o medidas que permitan establecer la magnitud del area
- En caso de incluir foto de las secuelas de la lesion, se debe contar con consentimiento del trabajador</t>
  </si>
  <si>
    <t>En cuanto a la descripcion del evento se debe colocar informacion suficiente para orientar  y ubicar a las personas que no participan en la investigacion con respecto a los eventos ocurridos</t>
  </si>
  <si>
    <t>Analisis de causas, se puede usar cualquier metodologia, lo imortante es lograr identificar todas las posibles causas que llevaron a la ocurrencia del evento, se debe incluir en este espacio la rafica o el resumen de la metodologia que permita a identificar la secuencia logica que llevo al equipo investigador a definir las causas basicas</t>
  </si>
  <si>
    <t>Notas y comentario, incluir información que es relevante para la investigacion del evento pero no hace parte de las causas basicas o inmediatas</t>
  </si>
  <si>
    <t>Acciones de Preventivas y Correctivas, consultar con los responsables de la ejecucion de estas actividades la viabilidad de la implementacion de las mismas y las fechas en las cuales se ejecutaran, es importante contar con por lo menos correctiva una accion por causa basica identificada. Una vez se tenga el formato en fisico, se debe hacer firmar por parte de quien va a realizar la accion de mejora</t>
  </si>
  <si>
    <t>Cierre del evento, se deben consignar de manera concreta las evidencias con relacion a la accion realizada, esto se realiza con el formato en fisico, el archivo electronico sirve para saber en que fecha se debe realizar la evaluacion de la actividad, es importante definir por adelantado quien sera el responsable del segimiento. En caso que la evidencia sea una foto, es importante y deseable tener el antes.</t>
  </si>
  <si>
    <t>Una vez se hayan realizado el 100% de las acciones y se haya verificado su efectividad se puede dar por cerrado el caso, en este momento se debe realizar el envio de la documentacion en fisico
- Formato de Investigacion
- Evidencia de cierre (Ordenadas conforme al planteamiento de las actividades)
- Todos los documentos deben estar foliados (paginas numeradas/total de paginas)
- No se adminten tachones (estos son documentos legales)</t>
  </si>
  <si>
    <t>LISTA COMPLETA DE LAS CAUSAS DE LOS ACCIDENTES</t>
  </si>
  <si>
    <t>CAUSAS  BÁSICAS</t>
  </si>
  <si>
    <t>PLANES DE ACCIÓN</t>
  </si>
  <si>
    <t>Capacidad Física</t>
  </si>
  <si>
    <t>Visión deficiente</t>
  </si>
  <si>
    <t>Audición deficiente</t>
  </si>
  <si>
    <t>Otras deficiencias sensoriales ( sentidos )</t>
  </si>
  <si>
    <t>Deficiencias respiratorias</t>
  </si>
  <si>
    <t>Incapacidad parcial</t>
  </si>
  <si>
    <t>Incapacidad Temporales</t>
  </si>
  <si>
    <t>Incapacidad para sostener posición corporal</t>
  </si>
  <si>
    <t>Restricción de movimientos corporales</t>
  </si>
  <si>
    <t>Susceptibilidad a sustancias químicas</t>
  </si>
  <si>
    <t>Fuerza o estatura inadecuada</t>
  </si>
  <si>
    <t>Capacidad disminuida por ingestión de medicamentos</t>
  </si>
  <si>
    <t>Condiciones Físicas</t>
  </si>
  <si>
    <t>Lesiones o enfermedades previas</t>
  </si>
  <si>
    <t>Fatiga por:</t>
  </si>
  <si>
    <t>2.1</t>
  </si>
  <si>
    <t>Exceso  de Trabajo</t>
  </si>
  <si>
    <t>2.2</t>
  </si>
  <si>
    <t>Falta de descanso</t>
  </si>
  <si>
    <t>2.3</t>
  </si>
  <si>
    <t>Trabajo extenuante o agotador</t>
  </si>
  <si>
    <t>Rendimiento Disminuido por:</t>
  </si>
  <si>
    <t>3.1</t>
  </si>
  <si>
    <t>Exposición Temperaturas Altas</t>
  </si>
  <si>
    <t>3.2</t>
  </si>
  <si>
    <t>Deficiencias de Oxigeno</t>
  </si>
  <si>
    <t>3.3</t>
  </si>
  <si>
    <t>Variación de presión Atmosférica</t>
  </si>
  <si>
    <t>3.4</t>
  </si>
  <si>
    <t>Exceso de Ruido</t>
  </si>
  <si>
    <t>3.5</t>
  </si>
  <si>
    <t>Exceso de Contaminación</t>
  </si>
  <si>
    <t>Impedimentos por uso o ingestión de drogas</t>
  </si>
  <si>
    <t>Estado Mental</t>
  </si>
  <si>
    <t>Falta de juicio</t>
  </si>
  <si>
    <t>Seguir los Procedimientos</t>
  </si>
  <si>
    <t>Fallas en la memoria</t>
  </si>
  <si>
    <t>Falta de coordinación o de tiempo para reaccionar</t>
  </si>
  <si>
    <t>Violación por parte del Trabajador</t>
  </si>
  <si>
    <t>Perturbación Emocional</t>
  </si>
  <si>
    <t>Violación por parte del grupo de trabajo (es)</t>
  </si>
  <si>
    <t>Miedos, temores o fobias</t>
  </si>
  <si>
    <t>Violación por parte del Jefe Inmediato</t>
  </si>
  <si>
    <t>Poca Aptitud Mecánica</t>
  </si>
  <si>
    <t>Operar equipos sin Autorización</t>
  </si>
  <si>
    <t>Lentitud en el aprendizaje</t>
  </si>
  <si>
    <t>Posición inadecuada para realizar el trabajo</t>
  </si>
  <si>
    <t>Esta bajo influencia de medicamentos</t>
  </si>
  <si>
    <t>Extralimitar capacidad física</t>
  </si>
  <si>
    <t>Trabajar a velocidad inadecuada</t>
  </si>
  <si>
    <t>Técnica de levantamiento de cargas inadecuada</t>
  </si>
  <si>
    <t>Tratar de ahorrar tiempo</t>
  </si>
  <si>
    <t>Estrés Mental</t>
  </si>
  <si>
    <t>Tratar de ahorrar esfuerzos</t>
  </si>
  <si>
    <t xml:space="preserve">Preocupado por problemas </t>
  </si>
  <si>
    <t>Frustraciones</t>
  </si>
  <si>
    <t>Instrucciones poco claras</t>
  </si>
  <si>
    <t>Ordenes confusas</t>
  </si>
  <si>
    <t>Uso inadecuado del equipo</t>
  </si>
  <si>
    <t>Instrucciones Conflictivas</t>
  </si>
  <si>
    <t>Uso inadecuado de la Hta.</t>
  </si>
  <si>
    <t>Actividades degradantes</t>
  </si>
  <si>
    <t>Uso de equipo defectuoso (sabiendo)</t>
  </si>
  <si>
    <t>Demasiadas emociones</t>
  </si>
  <si>
    <t>Uso de hta defectuosa (sabiendo)</t>
  </si>
  <si>
    <t>Demasiadas exigencias</t>
  </si>
  <si>
    <t>Colocación inadecuada (Uso de Materiales)</t>
  </si>
  <si>
    <t>Requiere concentración extrema</t>
  </si>
  <si>
    <t>Colocación inadecuada (Uso de Htas)</t>
  </si>
  <si>
    <t>Aburrimiento por tareas rutinarias</t>
  </si>
  <si>
    <t>Operar equipos a velocidades inadecuadas</t>
  </si>
  <si>
    <t>Dar Manto  y /o trabajar  en equipos en movimiento</t>
  </si>
  <si>
    <t>Comportamiento</t>
  </si>
  <si>
    <t>Mal ejemplo del jefe</t>
  </si>
  <si>
    <t>Uso de Métodos  de Protección</t>
  </si>
  <si>
    <t>Comportamiento agresivo</t>
  </si>
  <si>
    <t>Trabajador percibe prisa</t>
  </si>
  <si>
    <t>Jefe da a entender prisa</t>
  </si>
  <si>
    <t>Desconocimiento de los riesgos presentes</t>
  </si>
  <si>
    <t>Jefe o trabajador llama  la atención</t>
  </si>
  <si>
    <t>No usar EPP</t>
  </si>
  <si>
    <t>Uso inapropiado de los EPP</t>
  </si>
  <si>
    <t>Nivel de Habilidad</t>
  </si>
  <si>
    <t>No disponer de los EPP</t>
  </si>
  <si>
    <t>Intervenir equipos energizados</t>
  </si>
  <si>
    <t>Evaluación incorrecta de habilidad</t>
  </si>
  <si>
    <t xml:space="preserve">Capacitación, entrenamiento, </t>
  </si>
  <si>
    <t>No asegurar equipos o herramientas</t>
  </si>
  <si>
    <t>Practicas inadecuadas</t>
  </si>
  <si>
    <t>Observación y Cambio de conducta</t>
  </si>
  <si>
    <t>Retirar o desactivas sistemas de protección</t>
  </si>
  <si>
    <t>Prácticas poco frecuentes</t>
  </si>
  <si>
    <t>Retirar sistemas de protección</t>
  </si>
  <si>
    <t>Falta de seguimiento o tutoría</t>
  </si>
  <si>
    <t>Insuficiente repaso de instrucciones</t>
  </si>
  <si>
    <t>Desatencion, desinformado o ignorancia</t>
  </si>
  <si>
    <t>Falta de priorizacion de trabajos</t>
  </si>
  <si>
    <t xml:space="preserve">Establecimiento de </t>
  </si>
  <si>
    <t>Entrenamiento y Capacitación</t>
  </si>
  <si>
    <t>Roles y Responsabilidades</t>
  </si>
  <si>
    <t>Tomar decisiones equivocadas</t>
  </si>
  <si>
    <t>Falta de Juicio al tomar decisiones</t>
  </si>
  <si>
    <t>Transferencia inadecuada de conocimientos</t>
  </si>
  <si>
    <t>Distracción por otras preocupaciones</t>
  </si>
  <si>
    <t>Instrucciones mal entendidas</t>
  </si>
  <si>
    <t>No poner atención donde pisa</t>
  </si>
  <si>
    <t>Incapacidad para adquirir conocimientos</t>
  </si>
  <si>
    <t>No poner atención áreas adyacentes</t>
  </si>
  <si>
    <t>Diseño inadecuado de programas de capacitación</t>
  </si>
  <si>
    <t>Liderazgo y Compromiso</t>
  </si>
  <si>
    <t>Hacer Bromas  o chanzas pesadas</t>
  </si>
  <si>
    <t>Falta de inducción</t>
  </si>
  <si>
    <t>Actos de violencia en el trabajo</t>
  </si>
  <si>
    <t>Inducción deficiente</t>
  </si>
  <si>
    <t xml:space="preserve">No alertar  sobre el peligro </t>
  </si>
  <si>
    <t>No se diseña planes de capacitación y entrenamiento</t>
  </si>
  <si>
    <t>Uso de drogas y Alcohol</t>
  </si>
  <si>
    <t>Inexistencia de registros de capacitación y entrenamiento</t>
  </si>
  <si>
    <t>Actividades rutinarias sin pensar</t>
  </si>
  <si>
    <t>Falta de evaluación de capacitación y entrenamiento</t>
  </si>
  <si>
    <t>Exponerse a Materiales o equipos que se mueven</t>
  </si>
  <si>
    <t xml:space="preserve">Gestión de Riesgos </t>
  </si>
  <si>
    <t xml:space="preserve"> CONDICIONES INSEGURAS</t>
  </si>
  <si>
    <t>FACTORES TRABAJO</t>
  </si>
  <si>
    <t>(Identificación, evaluación , Control</t>
  </si>
  <si>
    <t>Análisis de riesgos por oficios )</t>
  </si>
  <si>
    <t>Sistemas de Protección</t>
  </si>
  <si>
    <t>Supervisión y Liderazgo del Empleado</t>
  </si>
  <si>
    <t>Falta de responsabilidades</t>
  </si>
  <si>
    <t>Dispositivos de seguridad o protección inadecuados</t>
  </si>
  <si>
    <t>Asignación de responsabilidades no claras</t>
  </si>
  <si>
    <t>Dispositivos de seguridad o protección defectuosas</t>
  </si>
  <si>
    <t>Delegación de autoridad</t>
  </si>
  <si>
    <t>Investigación de AT / Incidentes</t>
  </si>
  <si>
    <t>EPP inadecuado</t>
  </si>
  <si>
    <t>Falta de refuerzo en las normas de desempeño</t>
  </si>
  <si>
    <t>EPP defectuoso</t>
  </si>
  <si>
    <t>Supervisión inadecuada en el trabajo</t>
  </si>
  <si>
    <t>Sistemas de Alerta Inadecuados ( sirenas, alarmas )</t>
  </si>
  <si>
    <t>Falta de Supervisión</t>
  </si>
  <si>
    <t>Sistemas de señalización o encerramientos inadecuados</t>
  </si>
  <si>
    <t>Identificación inadecuada de los riesgos</t>
  </si>
  <si>
    <t>Falta de procedimientos de reportes de AT</t>
  </si>
  <si>
    <t>Herramientas, equipos y vehículos</t>
  </si>
  <si>
    <t>Ausencia de reuniones o charlas de seguridad</t>
  </si>
  <si>
    <t>Evaluación inadecuada del desempeño</t>
  </si>
  <si>
    <t xml:space="preserve">Normas Procedimientos y </t>
  </si>
  <si>
    <t>Equipo defectuoso</t>
  </si>
  <si>
    <t>Estándares de Seguridad</t>
  </si>
  <si>
    <t>Equipo inadecuado</t>
  </si>
  <si>
    <t>Herramienta defectuosa</t>
  </si>
  <si>
    <t>Selección y evaluación de Proveedores y Contratistas</t>
  </si>
  <si>
    <t>Herramienta inadecuada</t>
  </si>
  <si>
    <t>Vehiculo defectuoso o en mal estado técnico/mecánico</t>
  </si>
  <si>
    <t>Falta de normas y procedimientos de selección</t>
  </si>
  <si>
    <t>Vehiculo inadecuado</t>
  </si>
  <si>
    <t>Falta de normas y procedimientos de evaluación</t>
  </si>
  <si>
    <t>Relaciones con terceros</t>
  </si>
  <si>
    <t>Vehiculo usado en forma incorrecta</t>
  </si>
  <si>
    <t>Selección inadecuada</t>
  </si>
  <si>
    <t>( Proveedores, Contratistas )</t>
  </si>
  <si>
    <t xml:space="preserve">Asignar trabajos a contratistas sin ningún criterio </t>
  </si>
  <si>
    <t>Falta de Supervisión de los proveedores y contratistas</t>
  </si>
  <si>
    <t>Supervisión inadecuada de proveedores y contratistas</t>
  </si>
  <si>
    <t>Ingeniería y Diseño</t>
  </si>
  <si>
    <t>Comunicaciones</t>
  </si>
  <si>
    <t>Expuesto a lo siguiente</t>
  </si>
  <si>
    <t>( Canales, medios  )</t>
  </si>
  <si>
    <t>Criterios de diseño incorrectos</t>
  </si>
  <si>
    <t>Incendio y/o explosión</t>
  </si>
  <si>
    <t>Resultado del diseño inadecuado</t>
  </si>
  <si>
    <t>Ruido</t>
  </si>
  <si>
    <t>Resultado del diseño no claros</t>
  </si>
  <si>
    <t>Sistemas eléctricos/electrónicos energizados</t>
  </si>
  <si>
    <t>Normas de diseño no usadas o aplicadas</t>
  </si>
  <si>
    <t>Radiaciones</t>
  </si>
  <si>
    <t>Diseños ergonómico inadecuado</t>
  </si>
  <si>
    <t>Inspección y Verificación</t>
  </si>
  <si>
    <t>Temperaturas altas</t>
  </si>
  <si>
    <t>Supervisión en la construcción inadecuada</t>
  </si>
  <si>
    <t>( IS, Auditorias, Seguimientos )</t>
  </si>
  <si>
    <t>Sustancias químicas peligrosas</t>
  </si>
  <si>
    <t>Falta de registros de la construcción</t>
  </si>
  <si>
    <t>Riesgos mecánicos</t>
  </si>
  <si>
    <t xml:space="preserve">Falta de documentación </t>
  </si>
  <si>
    <t>Desorden, escombros, falta de aseo</t>
  </si>
  <si>
    <t>Documentación incorrecta</t>
  </si>
  <si>
    <t>Tormentas eléctricas o eventos naturales</t>
  </si>
  <si>
    <t>Pisos en mal estado ( huecos, desniveles)</t>
  </si>
  <si>
    <t>Planeacion del trabajo</t>
  </si>
  <si>
    <t>Evaluación del Desempeño</t>
  </si>
  <si>
    <t>Pisos resbalosos</t>
  </si>
  <si>
    <t>Riesgos biológicos</t>
  </si>
  <si>
    <t>Falta de planeacion en el trabajo</t>
  </si>
  <si>
    <t>Riesgos deportivos</t>
  </si>
  <si>
    <t>Manto preventivo inadecuado o falta del</t>
  </si>
  <si>
    <t>Riesgos de transporte y tránsito</t>
  </si>
  <si>
    <t>Falta de necesidades de mantenimiento</t>
  </si>
  <si>
    <t>Riesgos eléctricos</t>
  </si>
  <si>
    <t>Reparación inadecuadas</t>
  </si>
  <si>
    <t xml:space="preserve">Deterioro y desgaste excesivo </t>
  </si>
  <si>
    <t>Extensión del tiempo de servicio</t>
  </si>
  <si>
    <t>Entorno o  Ambiente del área de trabajo</t>
  </si>
  <si>
    <t>Falta de inspecciones</t>
  </si>
  <si>
    <t>Falta de seguimiento</t>
  </si>
  <si>
    <t xml:space="preserve">Congestión o movimientos restringidos </t>
  </si>
  <si>
    <t>Asignación de personas no competentes</t>
  </si>
  <si>
    <t>Iluminación inadecuada o excesiva o falta de ella</t>
  </si>
  <si>
    <t>Falta de personal no competente</t>
  </si>
  <si>
    <t>Ventilación inadecuada o falta de la misma</t>
  </si>
  <si>
    <t xml:space="preserve">Falta de barandas o sistema de protección </t>
  </si>
  <si>
    <t>Compras, almacenamiento, manejo de materiales</t>
  </si>
  <si>
    <t>Diseño inadecuado del área de trabajo</t>
  </si>
  <si>
    <t>Botones y controles inadecuados o falta de ellos</t>
  </si>
  <si>
    <t>Recepción equivocada de mercancías</t>
  </si>
  <si>
    <t>Tableros de control inadecuados o falta de ellos</t>
  </si>
  <si>
    <t>Almacenamiento incorrecto</t>
  </si>
  <si>
    <t>Falta de señalización, o  señalización inadecuada</t>
  </si>
  <si>
    <t>Manejo de materiales inadecuado</t>
  </si>
  <si>
    <t>Empaque incorrecto de materiales</t>
  </si>
  <si>
    <t>Uso de materiales vencidos</t>
  </si>
  <si>
    <t>Identificación, rotulación y señalización incorrecta</t>
  </si>
  <si>
    <t>Falta de hojas de seguridad</t>
  </si>
  <si>
    <t>Herramientas y Equipos</t>
  </si>
  <si>
    <t>Falta de evaluación de riesgos</t>
  </si>
  <si>
    <t>Falta de normas y catálogos de seguridad</t>
  </si>
  <si>
    <t>Falta de historia o hojas de vida de los equipos</t>
  </si>
  <si>
    <t>Falta de catálogos de operación</t>
  </si>
  <si>
    <t>Reemplazo de partes no autorizas por el fabricante</t>
  </si>
  <si>
    <t>Herramientas o equipos de mala calidad</t>
  </si>
  <si>
    <t>Políticas, Normas y Procedimientos (PNP)</t>
  </si>
  <si>
    <t>Falta de PNP</t>
  </si>
  <si>
    <t>Inexistencia  de niveles de responsabilidad</t>
  </si>
  <si>
    <t>Falta de análisis de riesgos por oficios</t>
  </si>
  <si>
    <t>Falta de estándares de seguridad</t>
  </si>
  <si>
    <t>Inadecuada divulgación de PNP</t>
  </si>
  <si>
    <t>Falta de registros de asistencia</t>
  </si>
  <si>
    <t>Falta de claridad en PNP</t>
  </si>
  <si>
    <t>Imposición de PNP</t>
  </si>
  <si>
    <t>Imposición de sanciones</t>
  </si>
  <si>
    <t>Violación de PNP</t>
  </si>
  <si>
    <t>Comunicación inadecuada de PNP</t>
  </si>
  <si>
    <t>Falta de divulgación PNP</t>
  </si>
  <si>
    <t>Traducciones no claras de  PNP</t>
  </si>
  <si>
    <t>PNP obsoletas y sin vigencia</t>
  </si>
  <si>
    <t>Comunicación</t>
  </si>
  <si>
    <t>Comunicación horizontal o vertical inadecuada</t>
  </si>
  <si>
    <t>Falta de comunicación entre compañeros</t>
  </si>
  <si>
    <t>Comunicación inadecuada entre grupos de trabajo</t>
  </si>
  <si>
    <t>Sistemas o canales de comunicación inadecuados</t>
  </si>
  <si>
    <t>Falta de canales de comunicación</t>
  </si>
  <si>
    <t>Mensajes no claros y demasiado largos</t>
  </si>
  <si>
    <t>Hay interferencias en la comunicación</t>
  </si>
  <si>
    <t>ENERO</t>
  </si>
  <si>
    <t>Medellín</t>
  </si>
  <si>
    <t>BIBLIOTECA PUBLICA NIQUIA</t>
  </si>
  <si>
    <t xml:space="preserve">ABOGADO </t>
  </si>
  <si>
    <t>INCIDENTE CON ALTO POTENCIAL DE PERDIDA</t>
  </si>
  <si>
    <t>GERENCIA DE REGIONES</t>
  </si>
  <si>
    <t xml:space="preserve">CAÍDA DE PERSONAS </t>
  </si>
  <si>
    <t>FRACTURA</t>
  </si>
  <si>
    <t>CENTRO DE PRODUCCIÓN ALIMENTO - CPA</t>
  </si>
  <si>
    <t>MÁQUINAS Y/O EQUIPOS</t>
  </si>
  <si>
    <t>CABEZA</t>
  </si>
  <si>
    <t>SI</t>
  </si>
  <si>
    <t>Se adoptan posiciones forzadas para desarrollar la labor</t>
  </si>
  <si>
    <t>Falta de experiencia para la labor</t>
  </si>
  <si>
    <t>TEJADA NUÑEZ MARIANA</t>
  </si>
  <si>
    <t>ALIANSALUD ENTIDAD PROMOTORA DE SALUD S.A.</t>
  </si>
  <si>
    <t>ADMINISTRADORA DE FONDOS DE PENSIONES Y CESANTIA PROTECCION SA</t>
  </si>
  <si>
    <t xml:space="preserve">SEGUROS BOLIVAR </t>
  </si>
  <si>
    <t>Amazonas</t>
  </si>
  <si>
    <t>CONTRATO POR OBRA O LABOR.</t>
  </si>
  <si>
    <t>DIURNA</t>
  </si>
  <si>
    <t xml:space="preserve">MASCULINO </t>
  </si>
  <si>
    <t>VIOLENCIA</t>
  </si>
  <si>
    <t>MOTOCICLETA</t>
  </si>
  <si>
    <t>ARL</t>
  </si>
  <si>
    <t>FISICO</t>
  </si>
  <si>
    <t xml:space="preserve">0 DÍA  </t>
  </si>
  <si>
    <t>FECHA DE INVESTIGACIÓN DEL ACCIDENTE</t>
  </si>
  <si>
    <t>LESION CON PERDIDA DE TIEMPO</t>
  </si>
  <si>
    <t>LUNES</t>
  </si>
  <si>
    <t>NUNCA</t>
  </si>
  <si>
    <t>NOMINA</t>
  </si>
  <si>
    <t>Eliminación</t>
  </si>
  <si>
    <t>FEBRERO</t>
  </si>
  <si>
    <t>Abejorral</t>
  </si>
  <si>
    <t>CENTRO DE SERVICIOS PUERTA DEL NORTE</t>
  </si>
  <si>
    <t>ADMINISTRADOR PROYECTOS VIVIENDA</t>
  </si>
  <si>
    <t>INCIDENTE CON BAJO POTENCIAL DE PERDIDA</t>
  </si>
  <si>
    <t>GERENCIA DE LO HUMANO Y CAPAC DE GESTION</t>
  </si>
  <si>
    <t>CAÍDA DE OBJETOS</t>
  </si>
  <si>
    <t>LUXACIÓN</t>
  </si>
  <si>
    <t xml:space="preserve">CAMPAMENTOS </t>
  </si>
  <si>
    <t>MEDIOS DE TRANSPORTE</t>
  </si>
  <si>
    <t>OJO</t>
  </si>
  <si>
    <t xml:space="preserve">NO </t>
  </si>
  <si>
    <t>NO</t>
  </si>
  <si>
    <t>Se sobre esfuerza la capacidad física</t>
  </si>
  <si>
    <t>Falta de destreza física</t>
  </si>
  <si>
    <t>FLOREZ YEPES HERNAN DARIO</t>
  </si>
  <si>
    <t>ANASWAYUU</t>
  </si>
  <si>
    <t>SOCIEDAD ADMINISTRADORA DE FONDOS DE PENSIONES Y CESANTIAS PORVENIR SA</t>
  </si>
  <si>
    <t>Antioquia</t>
  </si>
  <si>
    <t>CONTRATO DE TRABAJO A TÉRMINO FIJO.</t>
  </si>
  <si>
    <t>NOCTURNA</t>
  </si>
  <si>
    <t xml:space="preserve">FEMENINO </t>
  </si>
  <si>
    <t>TRANSITO</t>
  </si>
  <si>
    <t>BUS DE SERVICIO PUPLICO</t>
  </si>
  <si>
    <t>Supervisión y Liderazgo del empleado</t>
  </si>
  <si>
    <t>EPS</t>
  </si>
  <si>
    <t>QUIMICO</t>
  </si>
  <si>
    <t xml:space="preserve">1 DÍA  </t>
  </si>
  <si>
    <t>PRIMER AUXILIO</t>
  </si>
  <si>
    <t>MARTES</t>
  </si>
  <si>
    <t>ESPORADICO</t>
  </si>
  <si>
    <t>EN MISION</t>
  </si>
  <si>
    <t>Sustitución</t>
  </si>
  <si>
    <t>MARZO</t>
  </si>
  <si>
    <t>Abriaquí</t>
  </si>
  <si>
    <t>LUDOTECA EXPERIMENTAL GIRARDOTA</t>
  </si>
  <si>
    <t>ANALISTA ADMINISTRATIVO CONVENIO CULTURA</t>
  </si>
  <si>
    <t>GERENCIA RELACIONAM. Y GESTION COMERCIAL</t>
  </si>
  <si>
    <t>PISADAS, CHOQUES O GOLPES</t>
  </si>
  <si>
    <t>TORCEDURA, ESGUINCE, DESGARRO MUSCULAR, HERNIA O LACERACIÓN DE MÚSCULO O TENDÓN SIN HERIDA</t>
  </si>
  <si>
    <t>CAFETERÍA</t>
  </si>
  <si>
    <t>APARATOS</t>
  </si>
  <si>
    <t>CUELLO</t>
  </si>
  <si>
    <t xml:space="preserve">NO APLICA </t>
  </si>
  <si>
    <t>Se levantan cargas de manera insegura</t>
  </si>
  <si>
    <t>Falta de habilidad mental para comprender los procesos</t>
  </si>
  <si>
    <t>PARCIAL</t>
  </si>
  <si>
    <t>SALAS ORTIZ JORDINIS ANDRES</t>
  </si>
  <si>
    <t>ASOCIACIÓN INDÍGENA DEL CAUCA</t>
  </si>
  <si>
    <t>COMPAÑÍA COLOMBIANA ADMINISTRADORA DE FONDOS DE PENSIONES Y CESANTIAS SA COLFONDOS</t>
  </si>
  <si>
    <t>Arauca</t>
  </si>
  <si>
    <t>CONTRATO DE TRABAJO A TÉRMINO INDEFINIDO.</t>
  </si>
  <si>
    <t xml:space="preserve">TURNOS ROTATIVOS </t>
  </si>
  <si>
    <t xml:space="preserve">OTRO  </t>
  </si>
  <si>
    <t>DEPORTIVO</t>
  </si>
  <si>
    <t>AUTO MOVIL</t>
  </si>
  <si>
    <t>NO APLICA</t>
  </si>
  <si>
    <t>Uso de Herramientas o equipos</t>
  </si>
  <si>
    <t>No se evidenció</t>
  </si>
  <si>
    <t>MEDICO LABORAL CAJA</t>
  </si>
  <si>
    <t>JUNTA DE CALIFICACION DE INVALIDEZ</t>
  </si>
  <si>
    <t>BIOMECANICO</t>
  </si>
  <si>
    <t xml:space="preserve">2 DÍAS  </t>
  </si>
  <si>
    <t>CASO DE TRATAMIENTO MEDICO</t>
  </si>
  <si>
    <t>MIÉRCOLES</t>
  </si>
  <si>
    <t>FRECUENTE</t>
  </si>
  <si>
    <t>CONTRATISTA</t>
  </si>
  <si>
    <t>Ingeniería</t>
  </si>
  <si>
    <t>ABRIL</t>
  </si>
  <si>
    <t>Alejandría</t>
  </si>
  <si>
    <t>UNIDAD DE SERVICIOS ABURRA NORTE</t>
  </si>
  <si>
    <t>ANALISTA ADMINISTRATIVO CREDITO</t>
  </si>
  <si>
    <t>ACCIDENTE GRAVE</t>
  </si>
  <si>
    <t>GERENCIA FINANCIERA</t>
  </si>
  <si>
    <t>ATRAPAMIENTO</t>
  </si>
  <si>
    <t>CONMOCIÓN O TRAUMA INTERNO</t>
  </si>
  <si>
    <t>CUARTO DE MAQUINAS</t>
  </si>
  <si>
    <t>HERRAMIENTAS, IMPLEMENTOS O UTENSILIOS</t>
  </si>
  <si>
    <t>CARA</t>
  </si>
  <si>
    <t xml:space="preserve">Se usan equipos o herramientas defectuosas </t>
  </si>
  <si>
    <t>Tensión psicológica</t>
  </si>
  <si>
    <t>LOPEZ BEDOYA ANA MARIA</t>
  </si>
  <si>
    <t>ASOCIACION MUTUAL SER EMPRESA SOLIDARIA DE SALUD EPS</t>
  </si>
  <si>
    <t>ADMINISTRADORA COLOMBIANA DE PENSIONES – COLPENSIONES</t>
  </si>
  <si>
    <t>Atlántico</t>
  </si>
  <si>
    <t>CONTRATO DE APRENDIZAJE.</t>
  </si>
  <si>
    <t xml:space="preserve">METRO </t>
  </si>
  <si>
    <t>IPS</t>
  </si>
  <si>
    <t>AFP</t>
  </si>
  <si>
    <t>BIOLOGICO</t>
  </si>
  <si>
    <t xml:space="preserve">3 DÍAS  </t>
  </si>
  <si>
    <t xml:space="preserve">INCIDENTE SIN LESION </t>
  </si>
  <si>
    <t>JUEVES</t>
  </si>
  <si>
    <t>PERMANENTE</t>
  </si>
  <si>
    <t>PRESTACION DE SERVICIOS</t>
  </si>
  <si>
    <t>Administrativa</t>
  </si>
  <si>
    <t>MAYO</t>
  </si>
  <si>
    <t>Amagá</t>
  </si>
  <si>
    <t>BIBLIOTECA PUBLICA Y PARQUE CULTURAL DEBORA ARANGO</t>
  </si>
  <si>
    <t>ANALISTA ADMON Y FINANCIERO VIVIENDA</t>
  </si>
  <si>
    <t>ACCIDENTE MORTAL</t>
  </si>
  <si>
    <t>GERENCIA BIENESTAR FISICO Y EMOCIONAL</t>
  </si>
  <si>
    <t>SOBREESFUERZO, ESFUERZO EXCESIVO O FALSO MOVIMIENTO</t>
  </si>
  <si>
    <t>AMPUTACIÓN O ENUCLEACIÓN (Exclusión o pérdida del ojo)</t>
  </si>
  <si>
    <t>PARQUEADEROS</t>
  </si>
  <si>
    <t>MATERIALES O SUSTANCIAS</t>
  </si>
  <si>
    <t>TRONCO (Incluye espalda, columna vertebral, médula espinal, pélvis)</t>
  </si>
  <si>
    <t>Se usan herramientas o equipos para un fin diferente</t>
  </si>
  <si>
    <t>Poca motivacion</t>
  </si>
  <si>
    <t>ESPINAL CORREA JOHN EDISON</t>
  </si>
  <si>
    <t>CAPITAL SALUD</t>
  </si>
  <si>
    <t>Bogotá</t>
  </si>
  <si>
    <t>PUBLICO</t>
  </si>
  <si>
    <t xml:space="preserve">AVION </t>
  </si>
  <si>
    <t>PARTICULAR</t>
  </si>
  <si>
    <t>PSICOSOCIAL</t>
  </si>
  <si>
    <t xml:space="preserve">4 DÍAS  </t>
  </si>
  <si>
    <t>VIERNES</t>
  </si>
  <si>
    <t>Protección Personal</t>
  </si>
  <si>
    <t>JUNIO</t>
  </si>
  <si>
    <t>Amalfi</t>
  </si>
  <si>
    <t>BIBLIOTECA LA ALDEA</t>
  </si>
  <si>
    <t>ANALISTA AGENCIA COLOCACION EMPLEO</t>
  </si>
  <si>
    <t>ENFERMEDAD LABORAL</t>
  </si>
  <si>
    <t>NO APLICA GERENCIA</t>
  </si>
  <si>
    <t>EXPOSICIÓN O CONTACTO CON TEMPERATURA EXTREMA</t>
  </si>
  <si>
    <t>HERIDA</t>
  </si>
  <si>
    <t xml:space="preserve">PASILLOS, CORREDORES </t>
  </si>
  <si>
    <t>RADIACIONES</t>
  </si>
  <si>
    <t>TÓRAX</t>
  </si>
  <si>
    <t>Se colocan herramientas, equipos o materiales en lugares no seguros</t>
  </si>
  <si>
    <t>Reincidencia en accidentes y violación de normas</t>
  </si>
  <si>
    <t>MARTINEZ RIOS KETTY YOHANA</t>
  </si>
  <si>
    <t>CAPRESOCA  EPS</t>
  </si>
  <si>
    <t>Bolívar</t>
  </si>
  <si>
    <t>SINDICAL</t>
  </si>
  <si>
    <t>BICICLETA</t>
  </si>
  <si>
    <t>AMBIENTAL</t>
  </si>
  <si>
    <t xml:space="preserve">5 DÍAS  </t>
  </si>
  <si>
    <t>SÁBADO</t>
  </si>
  <si>
    <t>JULIO</t>
  </si>
  <si>
    <t>Andes</t>
  </si>
  <si>
    <t xml:space="preserve">BIBLIOTECA PANTANILLO </t>
  </si>
  <si>
    <t>ANALISTA AGENCIA DE VIAJES</t>
  </si>
  <si>
    <t>GERENCIA BIENESTAR ECONOMICO</t>
  </si>
  <si>
    <t>EXPOSICIÓN O CONTACTO CON LA ELECTRICIDAD</t>
  </si>
  <si>
    <t>TRAUMA SUPERFICIAL (Incluye rasguño, punción o pinchazo y lesión en ojo por cuerpo extraño)</t>
  </si>
  <si>
    <t>VÍAS VEHICULARES</t>
  </si>
  <si>
    <t>AMBIENTE DE TRABAJO (Incluye superficies de tránsito y de trabajo, muebles, tejados, en el exterior, interior o subterráneos)</t>
  </si>
  <si>
    <t>ABDOMEN</t>
  </si>
  <si>
    <t>Se operan equipos a velocidades que no son seguras</t>
  </si>
  <si>
    <t>Atención dispersa</t>
  </si>
  <si>
    <t>PATIÑO PEREZ NATALIA</t>
  </si>
  <si>
    <t>COMFENALCO  VALLE  E.P.S.</t>
  </si>
  <si>
    <t>Boyacá</t>
  </si>
  <si>
    <t>OTRO</t>
  </si>
  <si>
    <t>PATINETA</t>
  </si>
  <si>
    <t>NO ENCONTRADO</t>
  </si>
  <si>
    <t>PSICOLOGO ESPECIALISTA EN SST</t>
  </si>
  <si>
    <t xml:space="preserve">6 DÍAS  </t>
  </si>
  <si>
    <t>DOMINGO</t>
  </si>
  <si>
    <t>AGOSTO</t>
  </si>
  <si>
    <t>Angelópolis</t>
  </si>
  <si>
    <t xml:space="preserve">BIBLIOTECA PERICO </t>
  </si>
  <si>
    <t>ANALISTA AMBIENTAL E HIDROSANITARIO</t>
  </si>
  <si>
    <t>GERENCIA DE TRANSFORMACIÓN</t>
  </si>
  <si>
    <t>EXPOSICIÓN O CONTACTO CON SUSTANCIAS NOCIVAS, RADIACIONES O SALPICADURAS</t>
  </si>
  <si>
    <t>GOLPE, CONTUSIÓN O APLASTAMIENTO</t>
  </si>
  <si>
    <t>ALMACENES O DEPÓSITOS</t>
  </si>
  <si>
    <t>OTROS AGENTES NO CLASIFICADOS</t>
  </si>
  <si>
    <t xml:space="preserve"> MIEMBROS SUPERIORES</t>
  </si>
  <si>
    <t>Se realiza mantenimiento a equipos en operación (energenizados)</t>
  </si>
  <si>
    <t>No se tiene consciencia del autocuidado</t>
  </si>
  <si>
    <t>POSADA VALENCIA JONNY ALEJANDRO</t>
  </si>
  <si>
    <t>COMPENSAR   E.P.S.</t>
  </si>
  <si>
    <t>Caldas</t>
  </si>
  <si>
    <t xml:space="preserve">SCOOTER </t>
  </si>
  <si>
    <t>FISIOTERAPEUTA ESPECIALISTA EN SST</t>
  </si>
  <si>
    <t xml:space="preserve">7 DÍAS  </t>
  </si>
  <si>
    <t>SEPTIEMBRE</t>
  </si>
  <si>
    <t>Angostura</t>
  </si>
  <si>
    <t>CENTRO DE SERVICIOS ABURRA SUR</t>
  </si>
  <si>
    <t>ANALISTA APORTES Y CUOTA MONETARIA</t>
  </si>
  <si>
    <t>SECRETARIA GENERAL</t>
  </si>
  <si>
    <t>CONTACTO CON ELEMENTOS CORTOPUNZANTES</t>
  </si>
  <si>
    <t>QUEMADURA</t>
  </si>
  <si>
    <t>ESCALERAS</t>
  </si>
  <si>
    <t>ANIMALES (Vivos o productos animales)</t>
  </si>
  <si>
    <t>MANOS</t>
  </si>
  <si>
    <t>Se intervienen equipos o instalaciones sin conocer su funcionamiento</t>
  </si>
  <si>
    <t>Ingeniería y diseño deficiente</t>
  </si>
  <si>
    <t>TORRES CIRO VERONICA</t>
  </si>
  <si>
    <t>COOPERATIVA DE SALUD Y DESARROLLO INTEGRAL ZONA SUR ORIENTAL DE CARTAGENA </t>
  </si>
  <si>
    <t>Caquetá</t>
  </si>
  <si>
    <t xml:space="preserve">CAMION </t>
  </si>
  <si>
    <t>COLABORADOR O CONTRATISTA CALIFICADO</t>
  </si>
  <si>
    <t xml:space="preserve">8 DÍAS  </t>
  </si>
  <si>
    <t>OCTUBRE</t>
  </si>
  <si>
    <t>Anorí</t>
  </si>
  <si>
    <t>CENTRO DE SERVICIOS MAYORCA</t>
  </si>
  <si>
    <t>ANALISTA ARTES ESCENICAS Y MUSICALES</t>
  </si>
  <si>
    <t>GERENCIA BIENESTAR SOCIAL E INTELECTUAL</t>
  </si>
  <si>
    <t>CAIDAS A NIVEL (RESBALON O TROPIEZO DE CAUSA CAIDA)</t>
  </si>
  <si>
    <t>ENVENENAMIENTO O INTOXICACIÓN AGUDA O ALERGIA</t>
  </si>
  <si>
    <t>OFICINAS</t>
  </si>
  <si>
    <t>AGENTES NO CLASIFICADOS POR FALTA DE DATOS</t>
  </si>
  <si>
    <t>MIEMBROS INFERIORES</t>
  </si>
  <si>
    <t>Se labora sin usar los EPP</t>
  </si>
  <si>
    <t>Adaptaciones o ajustes mal realizados</t>
  </si>
  <si>
    <t>AGUDELO RIVERA MARIA FERNANDA</t>
  </si>
  <si>
    <t>E.P.S.  FAMISANAR  LTDA.</t>
  </si>
  <si>
    <t>Casanare</t>
  </si>
  <si>
    <t>CHALUPA</t>
  </si>
  <si>
    <t xml:space="preserve">9 DÍAS  </t>
  </si>
  <si>
    <t>NOVIEMBRE</t>
  </si>
  <si>
    <t>Anzá</t>
  </si>
  <si>
    <t>CENTRO DE SERVICIOS VIVA ENVIGADO</t>
  </si>
  <si>
    <t>ANALISTA ATRACCION Y DESARROLLO</t>
  </si>
  <si>
    <t>EXPOSICIÓN O CONTACTO CON SUSTANCIAS QUIMICAS</t>
  </si>
  <si>
    <t>EFECTO DEL TIEMPO, DEL CLIMA U OTRO RELACIONADO CON EL AMBIENTE</t>
  </si>
  <si>
    <t xml:space="preserve">ÁREAS RECREATIVAS O DEPORTIVAS </t>
  </si>
  <si>
    <t>PIES</t>
  </si>
  <si>
    <t>Se labora con EPP inadecuados o defectuosos</t>
  </si>
  <si>
    <t>Planeación inadecuada o escasa</t>
  </si>
  <si>
    <t xml:space="preserve">VELASQUEZ MARIN  KATHERINE </t>
  </si>
  <si>
    <t>E.P.S.  SANITAS  S.A.</t>
  </si>
  <si>
    <t>Cauca</t>
  </si>
  <si>
    <t xml:space="preserve">ANIMAL </t>
  </si>
  <si>
    <t xml:space="preserve">10 DÍAS  </t>
  </si>
  <si>
    <t>DICIEMBRE</t>
  </si>
  <si>
    <t>Apartadó</t>
  </si>
  <si>
    <t>LUDOTECA EXPERIMENTAL CALDAS</t>
  </si>
  <si>
    <t>ANALISTA AUDITOR</t>
  </si>
  <si>
    <t>CAÍDA A DIFERENTE NIVEL MENOS A 2 MT</t>
  </si>
  <si>
    <t>ASFIXIA</t>
  </si>
  <si>
    <t>ZONAS HÚMEDAS</t>
  </si>
  <si>
    <t>UBICACIONES MÚLTIPLES</t>
  </si>
  <si>
    <t>Se desactivan o retiran los dispositivos de seguridad</t>
  </si>
  <si>
    <t>Coordinación inadecuada o escasa</t>
  </si>
  <si>
    <t xml:space="preserve">PATIÑO JUAN CAMILO </t>
  </si>
  <si>
    <t>EPS  CONVIDA</t>
  </si>
  <si>
    <t>Cesar</t>
  </si>
  <si>
    <t>BARCO</t>
  </si>
  <si>
    <t xml:space="preserve">11 DÍAS  </t>
  </si>
  <si>
    <t>Arboletes</t>
  </si>
  <si>
    <t>ACUAPARQUE DITAIRES</t>
  </si>
  <si>
    <t>ANALISTA BIENESTAR INSTITUCIONAL</t>
  </si>
  <si>
    <t>CAÍDA A DIFERENTE NIVEL MAYOR A 2 MT</t>
  </si>
  <si>
    <t>EFECTO DE LA ELECTRICIDAD</t>
  </si>
  <si>
    <t>VÍA PUBLICA</t>
  </si>
  <si>
    <t>LESIONES GENERALES U OTRAS</t>
  </si>
  <si>
    <t>Se toman decisiones equivocadas o no se usa el sentido común</t>
  </si>
  <si>
    <t>Supervision inadecuada</t>
  </si>
  <si>
    <t>EPS SERVICIO OCCIDENTAL DE SALUD  S.A.</t>
  </si>
  <si>
    <t>Chocó</t>
  </si>
  <si>
    <t xml:space="preserve">12 DÍAS  </t>
  </si>
  <si>
    <t>Argelia</t>
  </si>
  <si>
    <t>PARQUE ECOLOGICO EL SALADO</t>
  </si>
  <si>
    <t>ANALISTA CANALES ALTERNOS</t>
  </si>
  <si>
    <t>CAÍDAS DEL MISMO NIVEL</t>
  </si>
  <si>
    <t>EFECTO NOCIVO DE LA RADIACIÓN</t>
  </si>
  <si>
    <t>BAÑOS</t>
  </si>
  <si>
    <t>No se pone atención donde pisa y en los alrededores</t>
  </si>
  <si>
    <t>Compra de materiales, herramienta o equipo por debajo del estándar</t>
  </si>
  <si>
    <t>EPS Y MEDICINA PREPAGADA SURAMERICANA S.A</t>
  </si>
  <si>
    <t>Córdoba</t>
  </si>
  <si>
    <t xml:space="preserve">13 DÍAS  </t>
  </si>
  <si>
    <t>Armenia</t>
  </si>
  <si>
    <t>ESTRATEGIA NECHI</t>
  </si>
  <si>
    <t>ANALISTA CARTERA VIVIENDA</t>
  </si>
  <si>
    <t>GOLPE</t>
  </si>
  <si>
    <t>LESIONES MÚLTIPLES</t>
  </si>
  <si>
    <t xml:space="preserve">ATRACCIONES (JUEGOS, MUROS Y TOBOGANES) </t>
  </si>
  <si>
    <t>Se realizan bromas</t>
  </si>
  <si>
    <t>Las herramientas, materiales y equipos no se reponen a tiempo</t>
  </si>
  <si>
    <t>FUNDACIÓN SALUD MIA EPS</t>
  </si>
  <si>
    <t>Cundinamarca</t>
  </si>
  <si>
    <t xml:space="preserve">14 DÍAS  </t>
  </si>
  <si>
    <t>Barbosa</t>
  </si>
  <si>
    <t>LUDOTECA EXPERIMENTAL CAUCASIA</t>
  </si>
  <si>
    <t>ANALISTA COBRANZAS</t>
  </si>
  <si>
    <t>MOVIMIENTO REPETITIVO</t>
  </si>
  <si>
    <t xml:space="preserve">TECHOS </t>
  </si>
  <si>
    <t>Se cometen actos de violencia</t>
  </si>
  <si>
    <t>No existen normas y procedimientos de seguridad</t>
  </si>
  <si>
    <t>MALLAMAS</t>
  </si>
  <si>
    <t>Guainía</t>
  </si>
  <si>
    <t xml:space="preserve">15 DÍAS  </t>
  </si>
  <si>
    <t>Bello</t>
  </si>
  <si>
    <t>UNIDAD DE SERVICIOS CAUCASIA</t>
  </si>
  <si>
    <t>ANALISTA COMPENSACION Y BENEFICIOS</t>
  </si>
  <si>
    <t xml:space="preserve">PROYECCIÓN DE PARTÍCULAS </t>
  </si>
  <si>
    <t xml:space="preserve">ZONAS VERDES </t>
  </si>
  <si>
    <t>No se da la alerta del peligro</t>
  </si>
  <si>
    <t>La comunicación es ambigua o contradictoria</t>
  </si>
  <si>
    <t>NUEVA EPS S.A.</t>
  </si>
  <si>
    <t>Guaviare</t>
  </si>
  <si>
    <t xml:space="preserve">16 DÍAS  </t>
  </si>
  <si>
    <t>Belmira</t>
  </si>
  <si>
    <t>AGENCIA DE GESTION Y COLOCACION DE EMPLEO PUERTO NARE</t>
  </si>
  <si>
    <t>ANALISTA COMUNICACIONES</t>
  </si>
  <si>
    <t>PUNCIÓN O PINCHAZO</t>
  </si>
  <si>
    <t>Se usan drogas o alcohol</t>
  </si>
  <si>
    <t>No hay comunicación de normas, políticas y procedimientos</t>
  </si>
  <si>
    <t>SALUD  TOTAL  S.A.  E.P.S.</t>
  </si>
  <si>
    <t>Huila</t>
  </si>
  <si>
    <t xml:space="preserve">17 DÍAS  </t>
  </si>
  <si>
    <t>Betania</t>
  </si>
  <si>
    <t>LUDOTECA PUERTO BERRIO</t>
  </si>
  <si>
    <t>ANALISTA CONTABILIDAD</t>
  </si>
  <si>
    <t>RESBALÓN</t>
  </si>
  <si>
    <t>Se almacena de manera insegura</t>
  </si>
  <si>
    <t>Inadecuada seleccion de contratistas</t>
  </si>
  <si>
    <t>SALUDVIDA  S.A.  E.P.S.</t>
  </si>
  <si>
    <t>La Guajira</t>
  </si>
  <si>
    <t xml:space="preserve">18 DÍAS  </t>
  </si>
  <si>
    <t>Betulia</t>
  </si>
  <si>
    <t>LUDOTECA PUERTO NARE</t>
  </si>
  <si>
    <t>ANALISTA CONTENIDO Y CULTURA DIGITAL</t>
  </si>
  <si>
    <t>RUIDO</t>
  </si>
  <si>
    <t>Dispositivos de protección o guardas inadecuados o defectuosos</t>
  </si>
  <si>
    <t>Escasa capacitación de la administración</t>
  </si>
  <si>
    <t>SAVIA SALUD EPS</t>
  </si>
  <si>
    <t>Magdalena</t>
  </si>
  <si>
    <t xml:space="preserve">19 DÍAS  </t>
  </si>
  <si>
    <t>Briceño</t>
  </si>
  <si>
    <t xml:space="preserve">UNIDAD DE SERVICIOS REGIONAL MAGDALENA MEDIO </t>
  </si>
  <si>
    <t>ANALISTA CONTRATACION</t>
  </si>
  <si>
    <t>PICADURA O MORDEDURA POR ANIMAL</t>
  </si>
  <si>
    <t>Sistemas defectuosos para advertir peligros</t>
  </si>
  <si>
    <t>Escasa capacitación y entrenamiento para el cargo</t>
  </si>
  <si>
    <t>Meta</t>
  </si>
  <si>
    <t xml:space="preserve">20 DÍAS  </t>
  </si>
  <si>
    <t>Buriticá</t>
  </si>
  <si>
    <t>AGENCIA GESTION Y COLOCACION DE EMPLEO MEDELLIN</t>
  </si>
  <si>
    <t>ANALISTA CONTROL DE OBRA</t>
  </si>
  <si>
    <t>Aislamiento o bloqueo inadecuado del proceso o del equipo</t>
  </si>
  <si>
    <t>Permisibilidad por parte de mandos medios y superiores</t>
  </si>
  <si>
    <t>Nariño</t>
  </si>
  <si>
    <t xml:space="preserve">21 DÍAS  </t>
  </si>
  <si>
    <t>Cáceres</t>
  </si>
  <si>
    <t>SEDE ADMINISTRATIVA PALACE</t>
  </si>
  <si>
    <t>ANALISTA CREATIVIDAD E INNOVACION</t>
  </si>
  <si>
    <t>Riesgos de incendio y explosion</t>
  </si>
  <si>
    <t>Ausencia de supervisión</t>
  </si>
  <si>
    <t>Norte de Santander</t>
  </si>
  <si>
    <t xml:space="preserve">22 DÍAS  </t>
  </si>
  <si>
    <t>Caicedo</t>
  </si>
  <si>
    <t>BIBLIOTECA CASTILLA</t>
  </si>
  <si>
    <t>ANALISTA CREDITO</t>
  </si>
  <si>
    <t>Exposicion a ruido</t>
  </si>
  <si>
    <t>Los procesos carecen de un sistema de evaluación y ajuste</t>
  </si>
  <si>
    <t>Putumayo</t>
  </si>
  <si>
    <t xml:space="preserve">23 DÍAS  </t>
  </si>
  <si>
    <t>BIBLIOTECA CENTRO OCCIDENTAL</t>
  </si>
  <si>
    <t>ANALISTA DATOS BI</t>
  </si>
  <si>
    <t>Sistemas activados por energía eléctrica</t>
  </si>
  <si>
    <t>La selección del personal se hace sin seguir estándares</t>
  </si>
  <si>
    <t>Quindío</t>
  </si>
  <si>
    <t xml:space="preserve">24 DÍAS  </t>
  </si>
  <si>
    <t>Campamento</t>
  </si>
  <si>
    <t>PARQUE BIBLIOTECA BELEN</t>
  </si>
  <si>
    <t>ANALISTA DE INVENTARIOS</t>
  </si>
  <si>
    <t>Exposicion a radiaciones</t>
  </si>
  <si>
    <t>No existen normas y procedimientos técnicos</t>
  </si>
  <si>
    <t>Risaralda</t>
  </si>
  <si>
    <t xml:space="preserve">25 DÍAS  </t>
  </si>
  <si>
    <t>Cañasgordas</t>
  </si>
  <si>
    <t>BIBLIOTECA ADIDA</t>
  </si>
  <si>
    <t>ANALISTA DISEÑO CURRICULAR</t>
  </si>
  <si>
    <t>Exposiciones a temperaturas altas o bajas</t>
  </si>
  <si>
    <t>Otro</t>
  </si>
  <si>
    <t>San Andrés y Providencia</t>
  </si>
  <si>
    <t xml:space="preserve">26 DÍAS  </t>
  </si>
  <si>
    <t>Caracolí</t>
  </si>
  <si>
    <t>CENTRO DE SERVICIOS BELEN</t>
  </si>
  <si>
    <t>ANALISTA DISEÑO GESTION DEL CONOCIMIENTO</t>
  </si>
  <si>
    <t>Exposiciones a Químicos peliqrosos</t>
  </si>
  <si>
    <t>No se encontro</t>
  </si>
  <si>
    <t>Santander</t>
  </si>
  <si>
    <t xml:space="preserve">27 DÍAS  </t>
  </si>
  <si>
    <t>Caramanta</t>
  </si>
  <si>
    <t>CENTRO DE SERVICIOS PUNTO CLAVE LOCAL 138</t>
  </si>
  <si>
    <t>ANALISTA DISEÑO GRAFICO</t>
  </si>
  <si>
    <t>Exposiciones a Peligros mecánicos</t>
  </si>
  <si>
    <t>Sucre</t>
  </si>
  <si>
    <t xml:space="preserve">28 DÍAS  </t>
  </si>
  <si>
    <t>Carepa</t>
  </si>
  <si>
    <t>CASA DE LA LECTURA INFANTIL</t>
  </si>
  <si>
    <t>ANALISTA DISEÑO INFRAESTRUCTURA</t>
  </si>
  <si>
    <t>Deficientes condiciones de orden y aseo</t>
  </si>
  <si>
    <t>Tolima</t>
  </si>
  <si>
    <t xml:space="preserve">29 DÍAS  </t>
  </si>
  <si>
    <t>Carolina del Príncipe</t>
  </si>
  <si>
    <t>CENTRO DE DISTRIBUCION GUAYABAL</t>
  </si>
  <si>
    <t xml:space="preserve">ANALISTA DISEÑO Y DESARROLLO PRODUCTO </t>
  </si>
  <si>
    <t>Tormentas o lluvias fuertes</t>
  </si>
  <si>
    <t>Valle del Cauca</t>
  </si>
  <si>
    <t xml:space="preserve">30 DÍAS  </t>
  </si>
  <si>
    <t>Caucasia</t>
  </si>
  <si>
    <t>CENTRO DE DESARROLLO CULTURAL MORAVIA</t>
  </si>
  <si>
    <t>ANALISTA ELECTRICO INFRAESTRUCTURA</t>
  </si>
  <si>
    <t>Superficie resbaloza o en mal estado</t>
  </si>
  <si>
    <t>Vaupés</t>
  </si>
  <si>
    <t>Chigorodó</t>
  </si>
  <si>
    <t>CLUB EDAD DORADA</t>
  </si>
  <si>
    <t>ANALISTA EMPRENDIMIENTO Y FOMENTO EMPRES</t>
  </si>
  <si>
    <t>Hay congestión o se impide la libertad de movimiento</t>
  </si>
  <si>
    <t>Vichada</t>
  </si>
  <si>
    <t>Cisneros</t>
  </si>
  <si>
    <t>SEDE LA PLAYA (CLUB: DEPORTES Y BIBLIOTECA)</t>
  </si>
  <si>
    <t>ANALISTA EMPRESARIAL</t>
  </si>
  <si>
    <t>Iluminación deficiente</t>
  </si>
  <si>
    <t>Ciudad Bolívar</t>
  </si>
  <si>
    <t>SEDE EDUCATIVA GIRARDOT</t>
  </si>
  <si>
    <t>ANALISTA EMPRESAS Y PERSONAS</t>
  </si>
  <si>
    <t>La ventilación es inadecuada</t>
  </si>
  <si>
    <t>Cocorná</t>
  </si>
  <si>
    <t>JARDIN INFANTIL MAMA CHILA</t>
  </si>
  <si>
    <t>ANALISTA ESTRUCTURACION</t>
  </si>
  <si>
    <t>Ausencia de guardas o barandas protectoras</t>
  </si>
  <si>
    <t>Concepción</t>
  </si>
  <si>
    <t>PARQUE GUAYABAL</t>
  </si>
  <si>
    <t>ANALISTA EXPERIENCIA CLIENTE</t>
  </si>
  <si>
    <t xml:space="preserve">Diseño inadecuado del área de trabajo </t>
  </si>
  <si>
    <t>Concordia</t>
  </si>
  <si>
    <t>AGENCIA GESTION Y COLOCACION DE EMPLEO CISNEROS</t>
  </si>
  <si>
    <t>ANALISTA EXPERIENCIA DEL COLABORADOR</t>
  </si>
  <si>
    <t>Los botones de control son inadecuados</t>
  </si>
  <si>
    <t>Copacabana</t>
  </si>
  <si>
    <t>LUDOTECA AMALFI</t>
  </si>
  <si>
    <t>ANALISTA FOMENTO CREACION</t>
  </si>
  <si>
    <t>Los rótulos de sustancias quimicas o avisos son inapropiado</t>
  </si>
  <si>
    <t>Dabeiba</t>
  </si>
  <si>
    <t>AGENCIA GESTION Y COLOCACION DE EMPLEO YARUMAL</t>
  </si>
  <si>
    <t>ANALISTA FORMACION ARTISTICA</t>
  </si>
  <si>
    <t>Equipos, herramientas o materiales defectuosos</t>
  </si>
  <si>
    <t>Don Matías</t>
  </si>
  <si>
    <t>LUDOTECA DON MATIAS</t>
  </si>
  <si>
    <t>ANALISTA GESTION CAMBIO Y CULTURA</t>
  </si>
  <si>
    <t>Carga pesada o extradimensionada</t>
  </si>
  <si>
    <t>Ebéjico</t>
  </si>
  <si>
    <t>UNIDAD DE SERVICIOS SANTA ROSA DE OSOS</t>
  </si>
  <si>
    <t>ANALISTA GESTION CONOCIMIENTO Y CAMBIO</t>
  </si>
  <si>
    <t>Instalaciones locativas peligrosas</t>
  </si>
  <si>
    <t>El Bagre</t>
  </si>
  <si>
    <t>AGENCIA GESTION Y COLOCACION DE EMPLEO CANASGORDAS</t>
  </si>
  <si>
    <t>ANALISTA GESTION DEL SERVICIO</t>
  </si>
  <si>
    <t>El Carmen de Viboral</t>
  </si>
  <si>
    <t>AGENCIA GESTION Y COLOCACION DE EMPLEO STA FE ANT</t>
  </si>
  <si>
    <t>ANALISTA GESTION ESTRATEGICA FONDOS SUBS</t>
  </si>
  <si>
    <t>El Peñol</t>
  </si>
  <si>
    <t>LUDOTECA SOPETRAN</t>
  </si>
  <si>
    <t>ANALISTA GESTION INMOBILIARIA</t>
  </si>
  <si>
    <t>El Retiro</t>
  </si>
  <si>
    <t>LUDOTECA FRONTINO</t>
  </si>
  <si>
    <t>ANALISTA GESTIÓN JURÍDICA INMOBILIARIA</t>
  </si>
  <si>
    <t>El Santuario</t>
  </si>
  <si>
    <t>PARQUE LOS TAMARINDOS</t>
  </si>
  <si>
    <t>ANALISTA GESTION SISTEMAS</t>
  </si>
  <si>
    <t>Entrerríos</t>
  </si>
  <si>
    <t>UNIDAD DE SERVICIOS OCCIDENTE</t>
  </si>
  <si>
    <t>ANALISTA INCLUSION LABORAL</t>
  </si>
  <si>
    <t>Envigado</t>
  </si>
  <si>
    <t>AGENCIA GESTION Y COLOCACION DE EMPLEO ORIENTE</t>
  </si>
  <si>
    <t>ANALISTA INFORMACION</t>
  </si>
  <si>
    <t>Fredonia</t>
  </si>
  <si>
    <t>AGENCIA GESTION Y COLOCACION DE EMPLEO EL RETIRO</t>
  </si>
  <si>
    <t>ANALISTA INFORMACION BIBLIOTECA</t>
  </si>
  <si>
    <t>Frontino</t>
  </si>
  <si>
    <t>SEDE EDUCATIVA REGIONAL ORIENTE</t>
  </si>
  <si>
    <t>ANALISTA INFRAESTRUCTURA TI</t>
  </si>
  <si>
    <t>Giraldo</t>
  </si>
  <si>
    <t>RECINTO QUIRAMA</t>
  </si>
  <si>
    <t>ANALISTA INVESTIGACION DE MERCADOS</t>
  </si>
  <si>
    <t>Girardota</t>
  </si>
  <si>
    <t>HOTEL PIEDRAS BLANCAS</t>
  </si>
  <si>
    <t>ANALISTA LIDER FACTURACIÓN</t>
  </si>
  <si>
    <t>Gómez Plata</t>
  </si>
  <si>
    <t>LOTE SEDE ORIENTE</t>
  </si>
  <si>
    <t>ANALISTA LIDER PROCESOS CREATIVOS</t>
  </si>
  <si>
    <t>Granada</t>
  </si>
  <si>
    <t>LUDOTECA CARMEN DE VIBORAL</t>
  </si>
  <si>
    <t>ANALISTA LOGÍSTICA</t>
  </si>
  <si>
    <t>Guadalupe</t>
  </si>
  <si>
    <t>LUDOTECA SAN LUIS</t>
  </si>
  <si>
    <t>ANALISTA MANTENIMIENTO EQUIPOS</t>
  </si>
  <si>
    <t>Guarne</t>
  </si>
  <si>
    <t>PARQUE PIEDRAS BLANCAS</t>
  </si>
  <si>
    <t>ANALISTA MANTENIMIENTO INFRAESTRUCTURA</t>
  </si>
  <si>
    <t>Guatapé</t>
  </si>
  <si>
    <t>UNIDAD DE SERVICIOS ORIENTE</t>
  </si>
  <si>
    <t>ANALISTA MECANISMO PROTECCION CESANTE</t>
  </si>
  <si>
    <t>Heliconia</t>
  </si>
  <si>
    <t>AGENCIA GESTION Y COLOCACION DE EMPLEO CIUDAD BOLIVAR</t>
  </si>
  <si>
    <t>ANALISTA MERCADEO Y COMUNICACIONES</t>
  </si>
  <si>
    <t>Hispania</t>
  </si>
  <si>
    <t>CENTRO ATENCION INTEGRAL A LA INFANCIA FARALLONES</t>
  </si>
  <si>
    <t xml:space="preserve">ANALISTA NEGOCIOS </t>
  </si>
  <si>
    <t>Itagüí</t>
  </si>
  <si>
    <t>CENTRO ATENCION INTEGRAL A LA INFANCIA BOLOMBOLO</t>
  </si>
  <si>
    <t>ANALISTA NOMINA</t>
  </si>
  <si>
    <t>Ituango</t>
  </si>
  <si>
    <t>CAMPING LOS FARALLONES</t>
  </si>
  <si>
    <t>ANALISTA OPERACIONES</t>
  </si>
  <si>
    <t>Jardín</t>
  </si>
  <si>
    <t>HOSTERIA LOS FARALLONES</t>
  </si>
  <si>
    <t>ANALISTA PAGOS</t>
  </si>
  <si>
    <t>Jericó</t>
  </si>
  <si>
    <t>HOTEL HACIENDA BALANDU</t>
  </si>
  <si>
    <t>ANALISTA PEDAGOGICO JEC</t>
  </si>
  <si>
    <t>La Ceja</t>
  </si>
  <si>
    <t>ECOPARQUE REGIONAL MARIO ARAMBURO RESTREPO</t>
  </si>
  <si>
    <t>ANALISTA PRESUPUESTOS DE OBRA</t>
  </si>
  <si>
    <t>La Estrella</t>
  </si>
  <si>
    <t>TEATRO MUNICIPAL DE JARDIN</t>
  </si>
  <si>
    <t>ANALISTA PROGRAMAS ESPECIALES</t>
  </si>
  <si>
    <t>La Pintada</t>
  </si>
  <si>
    <t>UNIDAD DE SERVICIOS SUROESTE</t>
  </si>
  <si>
    <t>ANALISTA RELACIONES LABORALES</t>
  </si>
  <si>
    <t>La Unión</t>
  </si>
  <si>
    <t>LABORATORIO DE EMPLEO URABA</t>
  </si>
  <si>
    <t>ANALISTA RIESGOS CORPORATIVOS</t>
  </si>
  <si>
    <t>Liborina</t>
  </si>
  <si>
    <t>AGENCIA GESTION Y COLOCACION DE EMPLEO NUESTRO URABA</t>
  </si>
  <si>
    <t>ANALISTA RIESGOS CREDITO</t>
  </si>
  <si>
    <t>Maceo</t>
  </si>
  <si>
    <t>BIBLIOTECA APARTADO</t>
  </si>
  <si>
    <t>ANALISTA SAP</t>
  </si>
  <si>
    <t>Marinilla</t>
  </si>
  <si>
    <t>CENTRO DE SERVICIOS PLAZA DEL RIO</t>
  </si>
  <si>
    <t>ANALISTA SEGURIDAD Y SALUD TRABAJO</t>
  </si>
  <si>
    <t>Montebello</t>
  </si>
  <si>
    <t>CENTRO DE SERVICIOS REGIONAL URABA TURBO</t>
  </si>
  <si>
    <t>ANALISTA SEGUROS</t>
  </si>
  <si>
    <t>Murindó</t>
  </si>
  <si>
    <t>CENTRO DE ATENCION INTEGRAL A LA INFANCIA CAREPA</t>
  </si>
  <si>
    <t>ANALISTA SERV. DESARROLLO HUMANO Y FLIA.</t>
  </si>
  <si>
    <t>Mutatá</t>
  </si>
  <si>
    <t>CENTRO ATENCION INTEGRAL A LA INFANCIA CHIGORODO</t>
  </si>
  <si>
    <t>ANALISTA SERVICIOS DE ESPARCIMIENTO</t>
  </si>
  <si>
    <t>CENTRO ATENCION INTEGRAL A LA INFANCIA 4 DE JUNIO</t>
  </si>
  <si>
    <t>ANALISTA SERVICIOS EXTERNOS</t>
  </si>
  <si>
    <t>Nechí</t>
  </si>
  <si>
    <t>CAII EL REPOSO</t>
  </si>
  <si>
    <t>ANALISTA SERVICIOS TI</t>
  </si>
  <si>
    <t>Necoclí</t>
  </si>
  <si>
    <t>ESTRATEGIA DABEIBA</t>
  </si>
  <si>
    <t>ANALISTA SOLUCIONES INFORMATICAS</t>
  </si>
  <si>
    <t>Olaya</t>
  </si>
  <si>
    <t>PARQUE LOS ENCUENTROS</t>
  </si>
  <si>
    <t>ANALISTA SUBSIDIO FAMILIAR</t>
  </si>
  <si>
    <t>Peque</t>
  </si>
  <si>
    <t>UNIDAD DE SERVICIOS APARTADO  URABA</t>
  </si>
  <si>
    <t>ANALISTA SUBSIDIOS VIVIENDA</t>
  </si>
  <si>
    <t>Pueblorrico</t>
  </si>
  <si>
    <t xml:space="preserve">UNIDAD RECREATIVA ILUR </t>
  </si>
  <si>
    <t>ANALISTA TELECOMUNICACIONES TI</t>
  </si>
  <si>
    <t>Puerto Berrío</t>
  </si>
  <si>
    <t xml:space="preserve">PARQUE ECOLOGICO LOS SALADOS </t>
  </si>
  <si>
    <t>ANALISTA TRADE MARKETING</t>
  </si>
  <si>
    <t>Puerto Nare</t>
  </si>
  <si>
    <t>CENTRO SERVICIOS DORADAL</t>
  </si>
  <si>
    <t>ANALISTA TRANSFORMACION DIGITAL</t>
  </si>
  <si>
    <t>Puerto Triunfo</t>
  </si>
  <si>
    <t xml:space="preserve">CENTRO DE SERVICIOS SEGOVIA </t>
  </si>
  <si>
    <t>ANALISTA VENTA INMOBILIARIA</t>
  </si>
  <si>
    <t>Remedios</t>
  </si>
  <si>
    <t xml:space="preserve">CENTRO SERVICIOS EL BAGRE </t>
  </si>
  <si>
    <t>APRENDIZ TECNICO-TECNOLOGO</t>
  </si>
  <si>
    <t>Rionegro</t>
  </si>
  <si>
    <t xml:space="preserve">SEDE OTRA BANDA </t>
  </si>
  <si>
    <t>APRENDIZ UNIVERSITARIO</t>
  </si>
  <si>
    <t>Sabanalarga</t>
  </si>
  <si>
    <t xml:space="preserve">AGENCIA DE GESTION Y COLOCACION DE EMPLEO OTRA BANDA </t>
  </si>
  <si>
    <t>ARQUITECTO</t>
  </si>
  <si>
    <t>Sabaneta</t>
  </si>
  <si>
    <t xml:space="preserve">HOGAR INFANTIL MARIELENA DE CROVO </t>
  </si>
  <si>
    <t>ARQUITECTO SOLUCIONES E INTEGRACION</t>
  </si>
  <si>
    <t>Salgar</t>
  </si>
  <si>
    <t>HOGAR INFANTIL CDV</t>
  </si>
  <si>
    <t>ARTISTA MEDIADOR</t>
  </si>
  <si>
    <t>San Andrés de Cuerquia</t>
  </si>
  <si>
    <t xml:space="preserve">HOGAR INFANTIL EL LEON </t>
  </si>
  <si>
    <t>ASESOR AFILIACIONES</t>
  </si>
  <si>
    <t>San Carlos</t>
  </si>
  <si>
    <t>N/A</t>
  </si>
  <si>
    <t>ASESOR AGENCIA DE VIAJES</t>
  </si>
  <si>
    <t>San Francisco</t>
  </si>
  <si>
    <t>ASESOR COMERCIAL NUEVOS NEGOCIOS</t>
  </si>
  <si>
    <t>San Jerónimo</t>
  </si>
  <si>
    <t>ASESOR COMERCIAL PLANTA</t>
  </si>
  <si>
    <t>San José de la Montaña</t>
  </si>
  <si>
    <t>ASESOR DE SERVICIOS</t>
  </si>
  <si>
    <t>San Juan de Urabá</t>
  </si>
  <si>
    <t>ASESOR EMPRESARIAL</t>
  </si>
  <si>
    <t>San Luis</t>
  </si>
  <si>
    <t>ASESOR INMOBILIARIO</t>
  </si>
  <si>
    <t>San Pedro de los Milagros</t>
  </si>
  <si>
    <t>ASESOR POSVENTA</t>
  </si>
  <si>
    <t>San Pedro de Urabá</t>
  </si>
  <si>
    <t>ASESOR SERVICIOS FINANCIEROS</t>
  </si>
  <si>
    <t>San Rafael</t>
  </si>
  <si>
    <t>ASESOR SOPORTE TURISMO</t>
  </si>
  <si>
    <t>San Roque</t>
  </si>
  <si>
    <t>ASESOR TECNICO AGROPECUARIO</t>
  </si>
  <si>
    <t>San Vicente</t>
  </si>
  <si>
    <t>ASESOR VENTAS Y SERVICIOS</t>
  </si>
  <si>
    <t>Santa Bárbara</t>
  </si>
  <si>
    <t>ASISTENTE DE REGISTRO</t>
  </si>
  <si>
    <t>Santa Fe de Antioquia</t>
  </si>
  <si>
    <t>AUDITOR LIDER</t>
  </si>
  <si>
    <t>Santa Rosa de Osos</t>
  </si>
  <si>
    <t>AUXILIAR ADMIN PROYECTOS COOPERACION</t>
  </si>
  <si>
    <t>Santo Domingo</t>
  </si>
  <si>
    <t>AUXILIAR ADMIN Y FINANCIERO VIVIENDA</t>
  </si>
  <si>
    <t>Segovia</t>
  </si>
  <si>
    <t>AUXILIAR ADMINISTRATIVO</t>
  </si>
  <si>
    <t>Sonsón</t>
  </si>
  <si>
    <t>AUXILIAR ADMINISTRATIVO BIBLIOTECA</t>
  </si>
  <si>
    <t>Sopetrán</t>
  </si>
  <si>
    <t>AUXILIAR ADMINISTRATIVO C.CULT.MORAVIA</t>
  </si>
  <si>
    <t>Támesis</t>
  </si>
  <si>
    <t>AUXILIAR ADMINISTRATIVO CAPF CONVENIO</t>
  </si>
  <si>
    <t>Tarazá</t>
  </si>
  <si>
    <t>AUXILIAR ADMINISTRATIVO CENTRO BIENESTAR</t>
  </si>
  <si>
    <t>Tarso</t>
  </si>
  <si>
    <t>AUXILIAR ADMINISTRATIVO CONVENIO</t>
  </si>
  <si>
    <t>Titiribí</t>
  </si>
  <si>
    <t>AUXILIAR ADMINISTRATIVO ESPARCIMIENTO</t>
  </si>
  <si>
    <t>Toledo</t>
  </si>
  <si>
    <t>AUXILIAR ADMINISTRATIVO FOMENTO SALUD</t>
  </si>
  <si>
    <t>Turbo</t>
  </si>
  <si>
    <t>AUXILIAR ADMINISTRATIVO GERENCIA</t>
  </si>
  <si>
    <t>Uramita</t>
  </si>
  <si>
    <t>AUXILIAR ADMINISTRATIVO JEC</t>
  </si>
  <si>
    <t>Urrao</t>
  </si>
  <si>
    <t>AUXILIAR AGENCIA COLOCACION EMPLEO</t>
  </si>
  <si>
    <t>Valdivia</t>
  </si>
  <si>
    <t>AUXILIAR AGENCIA DE VIAJES</t>
  </si>
  <si>
    <t>Valparaíso</t>
  </si>
  <si>
    <t>AUXILIAR AGENCIA Y CONDUCCIÓN</t>
  </si>
  <si>
    <t>Vegachí</t>
  </si>
  <si>
    <t>AUXILIAR ALIMENTOS</t>
  </si>
  <si>
    <t>Venecia</t>
  </si>
  <si>
    <t>AUXILIAR ALMACEN</t>
  </si>
  <si>
    <t>Vigía del Fuerte</t>
  </si>
  <si>
    <t>AUXILIAR AMBIENTAL E HIDROSANITARIO</t>
  </si>
  <si>
    <t>Yalí</t>
  </si>
  <si>
    <t>AUXILIAR APORTES Y CUOTA MONETARIA</t>
  </si>
  <si>
    <t>Yarumal</t>
  </si>
  <si>
    <t>AUXILIAR ARTES ESCENICAS Y MUSICALES</t>
  </si>
  <si>
    <t>Yolombó</t>
  </si>
  <si>
    <t>AUXILIAR ARTES PLASTICAS Y VISUALES</t>
  </si>
  <si>
    <t>Yondó</t>
  </si>
  <si>
    <t>AUXILIAR ATRACCION Y DESARROLLO</t>
  </si>
  <si>
    <t>Zaragoza</t>
  </si>
  <si>
    <t>AUXILIAR ATRACCIONES</t>
  </si>
  <si>
    <t>AUXILIAR AUXILIOS EDUCATIVOS</t>
  </si>
  <si>
    <t>AUXILIAR BIBLIOTECA</t>
  </si>
  <si>
    <t>AUXILIAR BIENES INMUEBLES</t>
  </si>
  <si>
    <t>AUXILIAR CARTERA COMERCIAL Y FINANCIERA</t>
  </si>
  <si>
    <t>AUXILIAR CENTRO DE SERVICIOS</t>
  </si>
  <si>
    <t>AUXILIAR COBRANZAS</t>
  </si>
  <si>
    <t>AUXILIAR COMPENSACION Y BENEFICIOS</t>
  </si>
  <si>
    <t>AUXILIAR CONTABILIDAD</t>
  </si>
  <si>
    <t>AUXILIAR COTIZACIONES</t>
  </si>
  <si>
    <t>AUXILIAR CREDITO</t>
  </si>
  <si>
    <t>AUXILIAR CULTURA</t>
  </si>
  <si>
    <t>AUXILIAR DATOS MAESTROS</t>
  </si>
  <si>
    <t>AUXILIAR DE INVENTARIOS</t>
  </si>
  <si>
    <t>AUXILIAR DE SERVICIOS IN HOUSE</t>
  </si>
  <si>
    <t>AUXILIAR DISEÑADOR GRÁFICO VIRTUALIDAD</t>
  </si>
  <si>
    <t>AUXILIAR DISEÑO INFRAESTRUCTURA</t>
  </si>
  <si>
    <t>AUXILIAR EDUCACION PARA EL TRABAJO</t>
  </si>
  <si>
    <t>AUXILIAR ENFERMERIA CENTRO DE BIENESTAR</t>
  </si>
  <si>
    <t>AUXILIAR ESTRATEGIA</t>
  </si>
  <si>
    <t>AUXILIAR FACTURACION</t>
  </si>
  <si>
    <t>AUXILIAR FORMACION</t>
  </si>
  <si>
    <t>AUXILIAR FUNCIONAL WEB TURISMO</t>
  </si>
  <si>
    <t>AUXILIAR GESTION DE INFORMACION</t>
  </si>
  <si>
    <t>AUXILIAR GESTION DEL SERVICIO</t>
  </si>
  <si>
    <t>AUXILIAR GESTION DOCUMENTAL</t>
  </si>
  <si>
    <t xml:space="preserve">AUXILIAR HOTELERIA Y CAJA </t>
  </si>
  <si>
    <t>AUXILIAR INFOR Y REGISTRO REGISTROS CAJA</t>
  </si>
  <si>
    <t>AUXILIAR INFOR. Y REGISTRO UNIDAD I Y R</t>
  </si>
  <si>
    <t>AUXILIAR INFORMACION</t>
  </si>
  <si>
    <t>AUXILIAR INFORMACION COBRANZAS</t>
  </si>
  <si>
    <t>AUXILIAR INFRAESTRUCTURA</t>
  </si>
  <si>
    <t>AUXILIAR JORNADA ESCOLAR COMPLEMENTARIA</t>
  </si>
  <si>
    <t>AUXILIAR LOGISTICA</t>
  </si>
  <si>
    <t>AUXILIAR MANTENIMIENTO EQUIPOS</t>
  </si>
  <si>
    <t>AUXILIAR MECANISMO PROTECCION CESANTE</t>
  </si>
  <si>
    <t>AUXILIAR NOMINA</t>
  </si>
  <si>
    <t>AUXILIAR OPERACIONES LOGISTICAS AYB</t>
  </si>
  <si>
    <t>AUXILIAR PAGOS</t>
  </si>
  <si>
    <t>AUXILIAR PEDAGOGICO ATENC INTEGRAL NIÑEZ</t>
  </si>
  <si>
    <t>AUXILIAR PRESTACION Y VENTA DE SERVICIOS</t>
  </si>
  <si>
    <t>AUXILIAR PROCESO ALIMENTOS Y BEBIDAS</t>
  </si>
  <si>
    <t>AUXILIAR PROCESOS</t>
  </si>
  <si>
    <t xml:space="preserve">AUXILIAR PROCESOS TECNICOS </t>
  </si>
  <si>
    <t>AUXILIAR PRODUCCION EXPOSITIVA</t>
  </si>
  <si>
    <t>AUXILIAR PROTECCION INTEGRAL</t>
  </si>
  <si>
    <t>AUXILIAR RECAUDO</t>
  </si>
  <si>
    <t>AUXILIAR REGISTRO Y CALIDAD DEL DATO</t>
  </si>
  <si>
    <t>AUXILIAR RELACIONES LABORALES</t>
  </si>
  <si>
    <t>AUXILIAR SEGURIDAD</t>
  </si>
  <si>
    <t>AUXILIAR SEGURIDAD Y SALUD TRABAJO</t>
  </si>
  <si>
    <t>AUXILIAR SERVICIOS ADMINISTRATIVOS</t>
  </si>
  <si>
    <t>AUXILIAR SERVICIOS EXTERNOS</t>
  </si>
  <si>
    <t>AUXILIAR SIL I</t>
  </si>
  <si>
    <t>AUXILIAR SOPORTE COMERCIAL</t>
  </si>
  <si>
    <t>AUXILIAR SOPORTE GESTION LABORAL</t>
  </si>
  <si>
    <t>AUXILIAR SOPORTE OPERATIVO</t>
  </si>
  <si>
    <t>AUXILIAR SOPORTE TI</t>
  </si>
  <si>
    <t xml:space="preserve">AUXILIAR SOSTENIMIENTO INSTALACIONES </t>
  </si>
  <si>
    <t>AUXILIAR SST-APH</t>
  </si>
  <si>
    <t>AUXILIAR SUBSIDIOS VIVIENDA</t>
  </si>
  <si>
    <t>AUXILIAR SUBSIDIOS Y APORTES</t>
  </si>
  <si>
    <t>AUXILIAR TECNICO DE GESTION</t>
  </si>
  <si>
    <t>AUXILIAR TECNICO DE VIVIENDA</t>
  </si>
  <si>
    <t>AUXILIAR TECNICO INFRAESTRUCTURA</t>
  </si>
  <si>
    <t>AUXILIAR TECNICO MANTENIMIENTO</t>
  </si>
  <si>
    <t>AUXILIAR TESORERIA PARQUE TAMARINDOS</t>
  </si>
  <si>
    <t>AUXILIAR VENTAS INSTITUCIONALES</t>
  </si>
  <si>
    <t>AUXILIAR ZONAS HUMEDAS</t>
  </si>
  <si>
    <t>CAJERO</t>
  </si>
  <si>
    <t>CAMARERA</t>
  </si>
  <si>
    <t>CAPITAN DE SERVICIO</t>
  </si>
  <si>
    <t xml:space="preserve">CHEFF </t>
  </si>
  <si>
    <t>COCINERO</t>
  </si>
  <si>
    <t>COMPRADOR</t>
  </si>
  <si>
    <t>COMUNICADOR AUDIOVISUAL ALIANZAS</t>
  </si>
  <si>
    <t>COMUNICADOR SOCIAL</t>
  </si>
  <si>
    <t>CONDUCTOR</t>
  </si>
  <si>
    <t>CONSULTOR ATRACCION NUEVOS CLIENTES</t>
  </si>
  <si>
    <t>CONSULTOR BIENES INMUEBLES</t>
  </si>
  <si>
    <t>CONSULTOR EMPRESARIAL</t>
  </si>
  <si>
    <t>CONSULTOR ESTRATEGICO BIENESTAR</t>
  </si>
  <si>
    <t>CONSULTOR GESTION ORGANIZACIONAL</t>
  </si>
  <si>
    <t>CONSULTOR INCLUSION LABORAL PROG PACTO P</t>
  </si>
  <si>
    <t>CONSULTOR PROCESOS CONTRACTUALES</t>
  </si>
  <si>
    <t>CONSULTOR PROCESOS JURIDICOS</t>
  </si>
  <si>
    <t>CONSULTOR SEGUROS Y PROTECCIÓN</t>
  </si>
  <si>
    <t>CONTROLADOR ATRACCIONES</t>
  </si>
  <si>
    <t>COORDINADOR ADMIN Y FINANCIERO TURISMO</t>
  </si>
  <si>
    <t>COORDINADOR ADMINISTRATIVO MPC</t>
  </si>
  <si>
    <t>COORDINADOR ADMINISTRATIVO Y FINANCIERO</t>
  </si>
  <si>
    <t>COORDINADOR ARQUITECTURA ORGANIZACIONAL</t>
  </si>
  <si>
    <t>COORDINADOR ATRACCION Y DESARROLLO</t>
  </si>
  <si>
    <t>COORDINADOR BIBLIOTECAS</t>
  </si>
  <si>
    <t>COORDINADOR CAMBIO Y CULTURA</t>
  </si>
  <si>
    <t>COORDINADOR CENTRO DE EMPLEO</t>
  </si>
  <si>
    <t>COORDINADOR COMPRAS</t>
  </si>
  <si>
    <t>COORDINADOR CONTABLE</t>
  </si>
  <si>
    <t>COORDINADOR CONTABLE Y TRIBUTARIO</t>
  </si>
  <si>
    <t>COORDINADOR CONTRATO CENTRO DE BIENESTAR</t>
  </si>
  <si>
    <t>COORDINADOR CONV. BIBL. DEBORA ARANGO</t>
  </si>
  <si>
    <t>COORDINADOR CONVENIO CULTURA</t>
  </si>
  <si>
    <t>COORDINADOR DESARROLLO COLEC SOL.BIBLIOT</t>
  </si>
  <si>
    <t>COORDINADOR DESARROLLO DE CANALES</t>
  </si>
  <si>
    <t>COORDINADOR DESARROLLO HUMANO Y FAMILIA</t>
  </si>
  <si>
    <t>COORDINADOR EDUCACION</t>
  </si>
  <si>
    <t>COORDINADOR EDUCACIÓN FORMAL</t>
  </si>
  <si>
    <t>COORDINADOR EMPRENDIMIENTO Y DLLO EMPRES</t>
  </si>
  <si>
    <t>COORDINADOR EVENTOS</t>
  </si>
  <si>
    <t>COORDINADOR FOMENTO A LA LECTURA</t>
  </si>
  <si>
    <t>COORDINADOR FONDOS FECOM-AVANZAR</t>
  </si>
  <si>
    <t>COORDINADOR FONDOS Y SUBSIDIOS</t>
  </si>
  <si>
    <t>COORDINADOR FORMACION ARTISTICA</t>
  </si>
  <si>
    <t>COORDINADOR INFORMACION (E)</t>
  </si>
  <si>
    <t>COORDINADOR INFRAESTRUCTURA INTEGRACION</t>
  </si>
  <si>
    <t>COORDINADOR INVERSION Y RECAUDO</t>
  </si>
  <si>
    <t>COORDINADOR JORNADA ESCOLAR COMPLEMENT</t>
  </si>
  <si>
    <t>COORDINADOR LOGISTICA E INVENTARIOS</t>
  </si>
  <si>
    <t>COORDINADOR MANTENIMIENTO INFRAESTRUCTUR</t>
  </si>
  <si>
    <t>COORDINADOR NIÑEZ</t>
  </si>
  <si>
    <t>COORDINADOR NUEVOS PROYECT Y GESTION ADM</t>
  </si>
  <si>
    <t>COORDINADOR OPERAC.ESPARCIMIENTO (D/R/E)</t>
  </si>
  <si>
    <t>COORDINADOR OPERAC.ESPARCIMIENTO ADM-DEP</t>
  </si>
  <si>
    <t>COORDINADOR OPERACIONES ADMINISTRATIVO</t>
  </si>
  <si>
    <t>COORDINADOR OPERACIONES BIBLIOTECA</t>
  </si>
  <si>
    <t>COORDINADOR OPERACIONES DE SERVICIOS</t>
  </si>
  <si>
    <t>COORDINADOR OPERACIONES ESPARCIMIENTO</t>
  </si>
  <si>
    <t>COORDINADOR OPERACIONES Y CALIDAD AYB</t>
  </si>
  <si>
    <t>COORDINADOR PAGOS</t>
  </si>
  <si>
    <t>COORDINADOR PARQUE</t>
  </si>
  <si>
    <t>COORDINADOR PROMOCION Y DISEÑO OFERTA</t>
  </si>
  <si>
    <t>COORDINADOR PROPUESTAS COMERCIALES EMPRE</t>
  </si>
  <si>
    <t>COORDINADOR PROYECTO COOPERACION</t>
  </si>
  <si>
    <t>COORDINADOR PROYECTOS</t>
  </si>
  <si>
    <t>COORDINADOR PROYECTOS INFRAESTRUCTURA</t>
  </si>
  <si>
    <t>COORDINADOR RELACIONAMIENTO Y VENTA EM</t>
  </si>
  <si>
    <t>COORDINADOR RELACIONAMIENTO Y VENTA EMPR</t>
  </si>
  <si>
    <t>COORDINADOR RELACIONES LABORALES</t>
  </si>
  <si>
    <t>COORDINADOR SEGMENTO BRONCE</t>
  </si>
  <si>
    <t>COORDINADOR SEGURIDAD Y SALUD TRABAJO</t>
  </si>
  <si>
    <t>COORDINADOR SERVICIOS COMPLEMT VIVIENDA</t>
  </si>
  <si>
    <t>COORDINADOR SERVICIOS EXTERNOS</t>
  </si>
  <si>
    <t>COORDINADOR SERVICIOS FINANCIEROS</t>
  </si>
  <si>
    <t>COORDINADOR SOLUCIONES INFORMATICAS</t>
  </si>
  <si>
    <t>COORDINADOR TRAMITES Y ESCRITURACION</t>
  </si>
  <si>
    <t>COORDINADOR VENTA INMOBILIARIA</t>
  </si>
  <si>
    <t>COORDINADOR ZONAL NIÑEZ</t>
  </si>
  <si>
    <t>DIRECTOR ADMINISTRATIVO</t>
  </si>
  <si>
    <t>DIRECTOR AGRUPACION MUSICAL</t>
  </si>
  <si>
    <t>DISEÑADOR GRAFICO</t>
  </si>
  <si>
    <t>E-ANALISTA AUXILIOS EDUCATIVO</t>
  </si>
  <si>
    <t>E-ANALISTA INFORMACION</t>
  </si>
  <si>
    <t>E-ANALISTA INFORMACION CREDITO SOCIAL</t>
  </si>
  <si>
    <t>E-ANALISTA NEGOCIOS - ESPARCIMIENTO</t>
  </si>
  <si>
    <t>E-ANALISTA SUBSIDIOS VIVIENDA II</t>
  </si>
  <si>
    <t>E-ANALISTA VENTA INMOBILIARIA</t>
  </si>
  <si>
    <t>E-ASESOR EMPRESARIAL</t>
  </si>
  <si>
    <t>E-COCINERO PRIMERO</t>
  </si>
  <si>
    <t>E-CONSULTOR PROCESOS CONTRACTUALES</t>
  </si>
  <si>
    <t>E-COORDINADOR CENTRO DE EMPLEO</t>
  </si>
  <si>
    <t>E-COORDINADOR CONV H. I. ICBF</t>
  </si>
  <si>
    <t>E-COORDINADOR OPERACIONES DE SERVICIOS</t>
  </si>
  <si>
    <t>E-GESTOR CENTRO ATENCION INT. NIÑEZ</t>
  </si>
  <si>
    <t>E-GESTOR OPERACIONES ESPARCIMIENTO</t>
  </si>
  <si>
    <t>E-JEFE DEPTO UIN SERVICIOS FINANCIEROS</t>
  </si>
  <si>
    <t>E-LIDER CAMBIO CORE CREDITO</t>
  </si>
  <si>
    <t>E-LIDER PROYECTOS INNOVACION</t>
  </si>
  <si>
    <t>E-LIDER TECNICO MARKETING DIGITAL</t>
  </si>
  <si>
    <t>ENTRENADOR DEPORTIVO</t>
  </si>
  <si>
    <t>ENTRENADOR GESTION DEL CONOCIM Y CAMBIO</t>
  </si>
  <si>
    <t>ESPECIALISTA PROYECTOS TI</t>
  </si>
  <si>
    <t>EXPERTO FUNCIONAL SOLUCIONES ESTANDAR</t>
  </si>
  <si>
    <t>GERENTE AGENCIA DE VIAJES</t>
  </si>
  <si>
    <t>GERENTE BIENESTAR ECONOMICO</t>
  </si>
  <si>
    <t>GERENTE BIENESTAR FISICO Y EMOCIONAL</t>
  </si>
  <si>
    <t>GERENTE BIENESTAR SOCIAL E INTELECTUAL</t>
  </si>
  <si>
    <t>GERENTE CUENTAS ESTRATEGICAS</t>
  </si>
  <si>
    <t>GERENTE DE LO HUMANO Y CAPAC DE GESTION</t>
  </si>
  <si>
    <t>GERENTE DE REGIONES</t>
  </si>
  <si>
    <t>GERENTE FECOM AVANZAR</t>
  </si>
  <si>
    <t>GERENTE FINANCIERO</t>
  </si>
  <si>
    <t>GERENTE HOTEL</t>
  </si>
  <si>
    <t>GERENTE HOTEL Y PARQUE</t>
  </si>
  <si>
    <t>GERENTE MECANISMO PROTECCION CESANTE</t>
  </si>
  <si>
    <t>GERENTE PARQUE</t>
  </si>
  <si>
    <t>GERENTE PROYECTOS VIVIENDA</t>
  </si>
  <si>
    <t>GERENTE REGIONAL</t>
  </si>
  <si>
    <t>GERENTE TRANSFORMACIÓN</t>
  </si>
  <si>
    <t>GESTOR ADMINISTRATIVO DESARROLLO SOCIAL</t>
  </si>
  <si>
    <t>GESTOR ADMINISTRATIVO NIÑEZ</t>
  </si>
  <si>
    <t>GESTOR ADMINISTRATIVO REGIONES</t>
  </si>
  <si>
    <t>GESTOR ALIANZAS</t>
  </si>
  <si>
    <t>GESTOR ARQUITECTURA ORGANIZACIONAL</t>
  </si>
  <si>
    <t>GESTOR ARTES ESCENICAS Y MUSICALES</t>
  </si>
  <si>
    <t>GESTOR ARTES PLASTICAS Y VISUALES</t>
  </si>
  <si>
    <t>GESTOR ARTISTICO</t>
  </si>
  <si>
    <t>GESTOR BIBLIOTECAS</t>
  </si>
  <si>
    <t>GESTOR CENTRO ATENCION INT. NIÑEZ</t>
  </si>
  <si>
    <t>GESTOR CONTRATOS COMERCIALES</t>
  </si>
  <si>
    <t>GESTOR COSTOS Y PRESUPUESTOS</t>
  </si>
  <si>
    <t>GESTOR CREATIVIDAD E INNOVACION</t>
  </si>
  <si>
    <t>GESTOR DE SERVICIOS REGIONAL</t>
  </si>
  <si>
    <t>GESTOR DESARROLLO COLECCIONES</t>
  </si>
  <si>
    <t>GESTOR EDUCACION</t>
  </si>
  <si>
    <t>GESTOR INFORMACION SIL</t>
  </si>
  <si>
    <t>GESTOR MARKETING RELACIONAL</t>
  </si>
  <si>
    <t>GESTOR NIÑEZ</t>
  </si>
  <si>
    <t>GESTOR OPERACIONES ESPARCIMIENTO</t>
  </si>
  <si>
    <t>GESTOR PROGRAMAS TECNICOS LABORALES</t>
  </si>
  <si>
    <t>GESTOR PROYECCIONES FINANCIERAS</t>
  </si>
  <si>
    <t>GESTOR SERVICIOS ECOLOGICOS FAUNA</t>
  </si>
  <si>
    <t>GESTOR SERVICIOS ECOLOGICOS FLORA</t>
  </si>
  <si>
    <t>GESTOR SOCIAL</t>
  </si>
  <si>
    <t>GESTOR TECNICO INNOVACION</t>
  </si>
  <si>
    <t>GESTOR VIRTUALIDAD</t>
  </si>
  <si>
    <t>INFORMADOR(A)</t>
  </si>
  <si>
    <t>INSTRUCTOR DE DEPORTES</t>
  </si>
  <si>
    <t>INSTRUCTOR TRABAJO SEGURO EN ALTURAS</t>
  </si>
  <si>
    <t>JEFE DPTO ARQ ORG Y TRANSF DIGITAL</t>
  </si>
  <si>
    <t>JEFE DPTO AUDITORIA GENERAL</t>
  </si>
  <si>
    <t>JEFE DPTO CADENA DE SUMINISTROS</t>
  </si>
  <si>
    <t>JEFE DPTO COMUNIC. Y RELACIONES INSTITUC</t>
  </si>
  <si>
    <t>JEFE DPTO CONTABILIDAD</t>
  </si>
  <si>
    <t>JEFE DPTO COOPERACION Y ALIANZAS</t>
  </si>
  <si>
    <t>JEFE DPTO CULTURA</t>
  </si>
  <si>
    <t>JEFE DPTO EDUCACION</t>
  </si>
  <si>
    <t>JEFE DPTO EMPRESAS Y PERSONAS</t>
  </si>
  <si>
    <t>JEFE DPTO GESTION DOCUMENTAL</t>
  </si>
  <si>
    <t>JEFE DPTO GESTION JURIDICA</t>
  </si>
  <si>
    <t>JEFE DPTO GESTION LABORAL Y SERVICIOS EX</t>
  </si>
  <si>
    <t>JEFE DPTO GOBIERNO Y SOSTENIB. CORPORAT.</t>
  </si>
  <si>
    <t>JEFE DPTO INFRAEST Y GESTION AMBIENTAL</t>
  </si>
  <si>
    <t>JEFE DPTO PROTECCION INTEGRAL</t>
  </si>
  <si>
    <t>JEFE DPTO RECREACION Y DEPORTES</t>
  </si>
  <si>
    <t>JEFE DPTO TECNOLOGIA INFORMATICA</t>
  </si>
  <si>
    <t>JEFE DPTO TESORERIA</t>
  </si>
  <si>
    <t>JEFE DPTO UIN TURISMO</t>
  </si>
  <si>
    <t>JUDICANTE EN DERECHO</t>
  </si>
  <si>
    <t>LIDER CENTRO PRODUCCION ALIMENTOS</t>
  </si>
  <si>
    <t>LIDER COMERCIAL</t>
  </si>
  <si>
    <t>LIDER DE PROYECTO - FACTURA ELECTRONICA</t>
  </si>
  <si>
    <t>LIDER DE PROYECTOS</t>
  </si>
  <si>
    <t>LIDER INNOVACIÓN Y NUEVOS NEGOCIOS</t>
  </si>
  <si>
    <t>LIDER SERVICIOS BIBLIOTECARIOS</t>
  </si>
  <si>
    <t>LIDER TECNICO DE BIENES MUEBLES</t>
  </si>
  <si>
    <t>LIDER TECNICO SERVICIOS DE ESPARCIMIENTO</t>
  </si>
  <si>
    <t>MENSAJERO</t>
  </si>
  <si>
    <t>METODOLOGO DEPORTIVO</t>
  </si>
  <si>
    <t>NEGOCIADOR</t>
  </si>
  <si>
    <t>NUTRICIONISTA</t>
  </si>
  <si>
    <t>OPERADOR ATRACCIONES</t>
  </si>
  <si>
    <t>P-ABOGADO SERVICIOS JURIDICOS</t>
  </si>
  <si>
    <t>P-ADMINISTRADOR PLATAFORMA SAP</t>
  </si>
  <si>
    <t>P-ANALISTA APORTES Y CUOTA MONETARIA</t>
  </si>
  <si>
    <t>P-ANALISTA ATRACCION Y DESARROLLO</t>
  </si>
  <si>
    <t>P-ANALISTA AUXILIOS EDUCATIVOS</t>
  </si>
  <si>
    <t>P-ANALISTA COMPRAS Y PROVEEDORES</t>
  </si>
  <si>
    <t>P-ANALISTA CONTABILIDAD</t>
  </si>
  <si>
    <t>P-ANALISTA CREDITO</t>
  </si>
  <si>
    <t xml:space="preserve">P-ANALISTA DISEÑO Y DLLO PRODUCTO </t>
  </si>
  <si>
    <t>P-ANALISTA GESTION CAMBIO Y CULTURA</t>
  </si>
  <si>
    <t>P-ANALISTA GESTION DEL CONOCIMIENTO</t>
  </si>
  <si>
    <t>P-ANALISTA GESTION DEL SERVICIO</t>
  </si>
  <si>
    <t>P-ANALISTA GESTION SISTEMAS</t>
  </si>
  <si>
    <t>P-ANALISTA INFORMACION</t>
  </si>
  <si>
    <t>P-ANALISTA INFORMACIÓN COBRANZA</t>
  </si>
  <si>
    <t>P-ANALISTA INTEGRACION TI</t>
  </si>
  <si>
    <t>P-ANALISTA INVESTIGACION DE MERCADOS</t>
  </si>
  <si>
    <t>P-ANALISTA NEGOCIOS - ESPARCIMIENTO</t>
  </si>
  <si>
    <t>P-ANALISTA RECAUDO</t>
  </si>
  <si>
    <t>P-ANALISTA REGISTRO Y CALIDAD DEL DATO</t>
  </si>
  <si>
    <t>P-ANALISTA SAP</t>
  </si>
  <si>
    <t>P-ANALISTA SEGURIDAD LOGICA TI</t>
  </si>
  <si>
    <t>P-ANALISTA SOLUCIONES INFORMATICAS</t>
  </si>
  <si>
    <t>P-ANALISTA SUBSIDIOS VIVIENDA</t>
  </si>
  <si>
    <t>P-ANALISTA SUBSIDIOS VIVIENDA II</t>
  </si>
  <si>
    <t>P-ANALISTA SUBSIDIOS Y APORTES</t>
  </si>
  <si>
    <t>P-ARQUITECTO DE DATOS</t>
  </si>
  <si>
    <t>P-ARQUITECTO SOLUCIONES E INTEGRACION</t>
  </si>
  <si>
    <t>P-AUXILIAR ADMINISTRATIVO BIBLIOTECA</t>
  </si>
  <si>
    <t>P-AUXILIAR ATRACCION NUEVOS CLIENTES</t>
  </si>
  <si>
    <t>P-AUXILIAR PRODUCTO TURISMO</t>
  </si>
  <si>
    <t>P-AUXILIAR SUBSIDIOS Y APORTES</t>
  </si>
  <si>
    <t>P-CONSULTOR PROCESOS CONTRACTUALES</t>
  </si>
  <si>
    <t>P-CONTRALOR ALIMENTOS Y BEBIDAS</t>
  </si>
  <si>
    <t>P-COORDINADOR ADMTIVO. ESPARCIMIENTO</t>
  </si>
  <si>
    <t>P-COORDINADOR DISEÑO Y DLLO PRODUCTO</t>
  </si>
  <si>
    <t>P-COORDINADOR FOMENTO DE LA SALUD</t>
  </si>
  <si>
    <t>P-COORDINADOR INFORMACION</t>
  </si>
  <si>
    <t>P-COORDINADOR REGISTRO Y CALIDAD DE DATO</t>
  </si>
  <si>
    <t>P-COORDINADOR RELACIONAMIENTO Y VENTA EM</t>
  </si>
  <si>
    <t>P-COORDINADOR SAP Y SOLUCIONES CORPORAT.</t>
  </si>
  <si>
    <t>P-COORDINADOR SERVICIOS TI</t>
  </si>
  <si>
    <t>P-COORDINADOR SUBSIDIOS VIVIENDA</t>
  </si>
  <si>
    <t>P-COORDINADOR SUBSIDIOS Y APORTES</t>
  </si>
  <si>
    <t>P-COORDINADOR TRANSFORMACION DIGITAL</t>
  </si>
  <si>
    <t>P-COORDINADOR ZONAL NIÑEZ</t>
  </si>
  <si>
    <t>P-GERENTE COMERCIAL</t>
  </si>
  <si>
    <t>P-GERENTE HOTEL</t>
  </si>
  <si>
    <t>P-GERENTE  PARQUE</t>
  </si>
  <si>
    <t>P-GERENTE RELACIONES ESTRATEGICAS</t>
  </si>
  <si>
    <t>P-GESTOR ARQUITECTURA ORGANIZACIONAL</t>
  </si>
  <si>
    <t>P-GESTOR DESARROLLO HUMANO Y FAMILIA</t>
  </si>
  <si>
    <t>P-GESTOR INNOVACION</t>
  </si>
  <si>
    <t>P-GESTOR PROYECTOS CULTURALES</t>
  </si>
  <si>
    <t>P-GESTOR SERVICIOS ECOLOGICOS FLORA</t>
  </si>
  <si>
    <t>P-GESTOR TECNICO COSTOS Y PRESUPUESTOS</t>
  </si>
  <si>
    <t>P-GESTOR VIRTUALIDAD</t>
  </si>
  <si>
    <t>P-INSTRUCTOR TRABAJO SEGURO EN ALTURAS</t>
  </si>
  <si>
    <t>P-JEFE DPTO APORTES, FONDOS Y SUBSIDIOS</t>
  </si>
  <si>
    <t>P-JEFE DPTO ATRACCION NUEVOS CLIENTES</t>
  </si>
  <si>
    <t>P-JEFE DPTO CANALES Y ESTRAT. COMERCIAL</t>
  </si>
  <si>
    <t>P-JEFE DPTO CONTRATACION</t>
  </si>
  <si>
    <t>P-JEFE DPTO ESTRATEGIA CORPORATIVA</t>
  </si>
  <si>
    <t>P-JEFE DPTO GESTION DE PERSONAS</t>
  </si>
  <si>
    <t>P-JEFE DPTO MERCADEO</t>
  </si>
  <si>
    <t>P-JEFE DPTO PROYECCIONES FINANCIERAS</t>
  </si>
  <si>
    <t>P-JEFE DPTO UIN ALIMENTOS</t>
  </si>
  <si>
    <t>PLANEADOR DE ABASTECIMIENTO</t>
  </si>
  <si>
    <t>P-LIDER FUNCIONAL</t>
  </si>
  <si>
    <t>P-LIDER TECNICO MARKETING DIGITAL</t>
  </si>
  <si>
    <t>P-LIDER TECNICO SERVICIOS ESPARCIMIENTO</t>
  </si>
  <si>
    <t>P-PROFES. GEST. CANALES Y ESTRAT. COMER.</t>
  </si>
  <si>
    <t>P-PROFESIONAL CANALES Y ESTRAT. COMER.</t>
  </si>
  <si>
    <t>P-PROFESIONAL DESARROLLO SOCIAL</t>
  </si>
  <si>
    <t>P-PROFESIONAL NUEVOS NEGOCIOS</t>
  </si>
  <si>
    <t>P-PROFESIONAL PROYECTOS</t>
  </si>
  <si>
    <t>PREPARADOR FISICO</t>
  </si>
  <si>
    <t>PROFESIONAL ADMON FINANCIERO A/E</t>
  </si>
  <si>
    <t>PROFESIONAL DESARROLLO SOCIAL</t>
  </si>
  <si>
    <t>PROFESIONAL ESTRATEGIA</t>
  </si>
  <si>
    <t>PROFESIONAL ESTRATEGIA CORPORATIVA</t>
  </si>
  <si>
    <t>PROFESIONAL GESTION OPORTUNIDADES</t>
  </si>
  <si>
    <t>PROFESIONAL PROMOCIÓN DESARROLLO OFERTA</t>
  </si>
  <si>
    <t>PROFESIONAL PROYECTOS</t>
  </si>
  <si>
    <t>PROFESIONAL PSICOSOCIAL JUNIOR</t>
  </si>
  <si>
    <t>PROFESIONAL RELACIONAMIENTO Y COMUNICAC</t>
  </si>
  <si>
    <t>PROFESOR ATENCION INTEGRAL NIÑEZ</t>
  </si>
  <si>
    <t xml:space="preserve">PROFESOR </t>
  </si>
  <si>
    <t>PROMOTOR ADMINISTRATIVO</t>
  </si>
  <si>
    <t>PROMOTOR CULTURA</t>
  </si>
  <si>
    <t>PROMOTOR DE LECTURA</t>
  </si>
  <si>
    <t>PROMOTOR FOMENTO DE LA SALUD</t>
  </si>
  <si>
    <t>PROMOTOR JORNADA ESCOLAR COMPLEM</t>
  </si>
  <si>
    <t>PROMOTOR NUEVAS TECNOLOGIAS INFORMATICAS</t>
  </si>
  <si>
    <t>PROMOTOR PROCESOS TECNICOS</t>
  </si>
  <si>
    <t>PROMOTOR PROGRAMAS AREA SOCIAL</t>
  </si>
  <si>
    <t>PROMOTOR PROGRAMAS CULTURALES</t>
  </si>
  <si>
    <t>PROMOTOR PROGRAMAS EDUCACION</t>
  </si>
  <si>
    <t>PROMOTOR PROGRAMAS RECREACION Y DEPORTES</t>
  </si>
  <si>
    <t>PROMOTOR REGIONAL DE SERVICIOS JEC</t>
  </si>
  <si>
    <t>PROMOTOR SERVICIOS IN HOUSE</t>
  </si>
  <si>
    <t>PSICOLOGO</t>
  </si>
  <si>
    <t>P-SOCIO ESTRATEGICO</t>
  </si>
  <si>
    <t>RECREACIONISTA</t>
  </si>
  <si>
    <t xml:space="preserve">SECRETARIA </t>
  </si>
  <si>
    <t>SOCIO ESTRATEGICO</t>
  </si>
  <si>
    <t>T-ANALISTA HEADHUNTER</t>
  </si>
  <si>
    <t>T-ANALISTA MERCADEO Y COMUNICACIONES</t>
  </si>
  <si>
    <t>T-ANALISTA NOMINA</t>
  </si>
  <si>
    <t>T-ANALISTA TRANSFORMACION DIGITAL</t>
  </si>
  <si>
    <t>T-ASESOR AGENCIA DE VIAJES</t>
  </si>
  <si>
    <t>T-AUXILIAR ADMINISTRATIVO</t>
  </si>
  <si>
    <t>T-AUXILIAR ADMINISTRATIVO FOMENTO SALUD</t>
  </si>
  <si>
    <t>T-AUXILIAR ADMINISTRATIVO PROYECTO</t>
  </si>
  <si>
    <t>T-AUXILIAR AGENCIA COLOCACION EMPLEO</t>
  </si>
  <si>
    <t>T-AUXILIAR ALIMENTOS</t>
  </si>
  <si>
    <t>T-AUXILIAR ALMACEN</t>
  </si>
  <si>
    <t>T-AUXILIAR ATRACCIONES</t>
  </si>
  <si>
    <t>T-AUXILIAR CONTABILIDAD</t>
  </si>
  <si>
    <t>T-AUXILIAR COTIZACIONES</t>
  </si>
  <si>
    <t>T-AUXILIAR CREDITO</t>
  </si>
  <si>
    <t>T-AUXILIAR FACTURACION</t>
  </si>
  <si>
    <t>T-AUXILIAR INFORMACION</t>
  </si>
  <si>
    <t>T-AUXILIAR LOGISTICA CONVENIOS</t>
  </si>
  <si>
    <t>T-AUXILIAR OPERACIONES ALIMENTATE</t>
  </si>
  <si>
    <t>T-AUXILIAR PEDAGOGICO ATENC INTEGRAL NIÑ</t>
  </si>
  <si>
    <t>T-AUXILIAR REGISTRO Y CALIDAD DEL DATO</t>
  </si>
  <si>
    <t>T-AUXILIAR RELACIONES LABORALES</t>
  </si>
  <si>
    <t>T-AUXILIAR SIL CONVENIO</t>
  </si>
  <si>
    <t>T-AUXILIAR SOPORTE OPERATIVO</t>
  </si>
  <si>
    <t>T-AUXILIAR SUBSIDIOS VIVIENDA</t>
  </si>
  <si>
    <t>T-CAMARERA</t>
  </si>
  <si>
    <t>T-COMPRADOR</t>
  </si>
  <si>
    <t>T-COMUNICADOR SOCIAL CENTRO BIENESTAR</t>
  </si>
  <si>
    <t>T-DIRECTOR HOGAR INFANTIL</t>
  </si>
  <si>
    <t>TECNICO</t>
  </si>
  <si>
    <t>TECNICO MANTENIMIENTO INFRAESTRUCTURA</t>
  </si>
  <si>
    <t>T-LIDER CENTRO PRODUCCION ALIMENTOS</t>
  </si>
  <si>
    <t>T-PROFESIONAL SALUD MENTAL</t>
  </si>
  <si>
    <t>T-PROMOTOR PROGRAMAS RECREACION Y DEPORT</t>
  </si>
  <si>
    <t>TRABAJADOR SOCIAL</t>
  </si>
  <si>
    <t>T-SERVICIOS GENERALES</t>
  </si>
  <si>
    <t>CIUDAD</t>
  </si>
  <si>
    <t>FECHA DEL EVENTO</t>
  </si>
  <si>
    <t>DIA</t>
  </si>
  <si>
    <t>RUTINARIA</t>
  </si>
  <si>
    <t>AREA</t>
  </si>
  <si>
    <t>Equipo</t>
  </si>
  <si>
    <t>FASE</t>
  </si>
  <si>
    <t>TIPO DE LESION</t>
  </si>
  <si>
    <t>PARTE DEL CUERPO 
AFECTADA</t>
  </si>
  <si>
    <t>MECANISMO</t>
  </si>
  <si>
    <t>FACTORES DE LA PERSONA</t>
  </si>
  <si>
    <t>TIPO</t>
  </si>
  <si>
    <t>ACCIDENTE</t>
  </si>
  <si>
    <t>BOGOTA</t>
  </si>
  <si>
    <t>Viernes</t>
  </si>
  <si>
    <t>ANALISTA I INVESTIGACIÓN Y DESARROLLO</t>
  </si>
  <si>
    <t>NEB</t>
  </si>
  <si>
    <t>Ascensor Kone</t>
  </si>
  <si>
    <t>descargue de equipos</t>
  </si>
  <si>
    <t>Calles</t>
  </si>
  <si>
    <t>Amputación</t>
  </si>
  <si>
    <t>Abdomen</t>
  </si>
  <si>
    <t>Abrasión</t>
  </si>
  <si>
    <t>1,1 Se adoptan posiciones forzadas para desarrollar la labor</t>
  </si>
  <si>
    <t>2.1 Dispositivos de protección o guardas inadecuados o defectuosos</t>
  </si>
  <si>
    <t>3.1 Falta de experiencia para la labor</t>
  </si>
  <si>
    <t>4.1 Ingeniería y diseño deficiente</t>
  </si>
  <si>
    <t>5.1 Planeación inadecuada o escasa</t>
  </si>
  <si>
    <t>CORRECTIVA</t>
  </si>
  <si>
    <t>INCIDENTE</t>
  </si>
  <si>
    <t>FATAL</t>
  </si>
  <si>
    <t>ARMENIA</t>
  </si>
  <si>
    <t>Sábado</t>
  </si>
  <si>
    <t>ANALISTA  I CONTABILIDAD</t>
  </si>
  <si>
    <t>SEB</t>
  </si>
  <si>
    <t>Ascensor Hoisting</t>
  </si>
  <si>
    <t>almacenamiento de equipos</t>
  </si>
  <si>
    <t xml:space="preserve">Campamentos </t>
  </si>
  <si>
    <t>Aplastamiento</t>
  </si>
  <si>
    <t>Boca</t>
  </si>
  <si>
    <t>Atrapado por</t>
  </si>
  <si>
    <t>1,2 Se sobre esfuerza la capacidad física</t>
  </si>
  <si>
    <t>2.2 Sistemas defectuosos para advertir peligros</t>
  </si>
  <si>
    <t>3.2 Falta de destreza física</t>
  </si>
  <si>
    <t>4.2 Adaptaciones o ajustes mal realizados</t>
  </si>
  <si>
    <t>5.2 Coordinación inadecuada o escasa</t>
  </si>
  <si>
    <t>PREVENTIVA</t>
  </si>
  <si>
    <t>ENF LABORAL</t>
  </si>
  <si>
    <t>LTA</t>
  </si>
  <si>
    <t>B/VENTURA</t>
  </si>
  <si>
    <t>Domingo</t>
  </si>
  <si>
    <t>ANALISTA ADMINISTRATIVO SEB</t>
  </si>
  <si>
    <t>SUPLY CHAIN</t>
  </si>
  <si>
    <t>Escalera Kone</t>
  </si>
  <si>
    <t>recepcion de pozo</t>
  </si>
  <si>
    <t>Cocina, Cafeteria</t>
  </si>
  <si>
    <t>Conmoción, trauma interno</t>
  </si>
  <si>
    <t>Cabeza</t>
  </si>
  <si>
    <t>Caida a diferente nivel menos a 1,50 mt</t>
  </si>
  <si>
    <t>1,3 Se levantan cargas de manera insegura</t>
  </si>
  <si>
    <t>2.3 Aislamiento o bloqueo inadecuado del proceso o del equipo</t>
  </si>
  <si>
    <t>3.3 Falta de habilidad mental para comprender los procesos</t>
  </si>
  <si>
    <t>5.3 Supervision inadecuada</t>
  </si>
  <si>
    <t>DAÑO A PROPIEDAD</t>
  </si>
  <si>
    <t>RWC</t>
  </si>
  <si>
    <t>BARRANCABERMEJA</t>
  </si>
  <si>
    <t>Lunes</t>
  </si>
  <si>
    <t>ANALISTA CARTERA</t>
  </si>
  <si>
    <t>RRHH</t>
  </si>
  <si>
    <t>Escalera Hoisting</t>
  </si>
  <si>
    <t>Izaje de maquina</t>
  </si>
  <si>
    <t>Cuarto de maquinas</t>
  </si>
  <si>
    <t>Cuerpo extraño en ojo</t>
  </si>
  <si>
    <t>Cara</t>
  </si>
  <si>
    <t>Caída de objetos o sustancias</t>
  </si>
  <si>
    <t xml:space="preserve">1,4 Se usan equipos o herramientas defectuosas </t>
  </si>
  <si>
    <t>2.4 Riesgos de incendio y explosion</t>
  </si>
  <si>
    <t>3.4 Tensión psicológica</t>
  </si>
  <si>
    <t>5.4 Compra de materiales, herramienta o equipo por debajo del estándar</t>
  </si>
  <si>
    <t>MTC</t>
  </si>
  <si>
    <t>BARRANQUILLA</t>
  </si>
  <si>
    <t>Martes</t>
  </si>
  <si>
    <t>ANALISTA DE ADMINISTRACION DE VENTAS</t>
  </si>
  <si>
    <t>HSEQ</t>
  </si>
  <si>
    <t>Minicargador</t>
  </si>
  <si>
    <t>Premontaje</t>
  </si>
  <si>
    <t>Sobre cabina</t>
  </si>
  <si>
    <t>Desgarro, dolor muscular</t>
  </si>
  <si>
    <t>Cuello</t>
  </si>
  <si>
    <t>Caídas de altura</t>
  </si>
  <si>
    <t>1,5 Se usan herramientas o equipos para un fin diferente</t>
  </si>
  <si>
    <t>2.5 Exposicion a ruido</t>
  </si>
  <si>
    <t>3.5 Poca motivacion</t>
  </si>
  <si>
    <t>5.5 Las herramientas, materiales y equipos no se reponen a tiempo</t>
  </si>
  <si>
    <t>FAC</t>
  </si>
  <si>
    <t>BELLO</t>
  </si>
  <si>
    <t>Miercoles</t>
  </si>
  <si>
    <t>ANALISTA DE CONTRATACION</t>
  </si>
  <si>
    <t>FINACIERA</t>
  </si>
  <si>
    <t>Montacoches</t>
  </si>
  <si>
    <t>Instalacion en sala de maqunas</t>
  </si>
  <si>
    <t>Dentro de la cabina</t>
  </si>
  <si>
    <t>Electrocución, efecto de la electricidad</t>
  </si>
  <si>
    <t xml:space="preserve">Espalda </t>
  </si>
  <si>
    <t>Caídas del mismo nivel</t>
  </si>
  <si>
    <t>1,6 Se colocan herramientas, equipos o materiales en lugares no seguros</t>
  </si>
  <si>
    <t>2.6 Sistemas activados por energía eléctrica</t>
  </si>
  <si>
    <t>3.6 Reincidencia en accidentes y violación de normas</t>
  </si>
  <si>
    <t>5.6 No existen normas y procedimientos de seguridad</t>
  </si>
  <si>
    <t>INC</t>
  </si>
  <si>
    <t>BUCARAMANGA</t>
  </si>
  <si>
    <t>Jueves</t>
  </si>
  <si>
    <t>ANALISTA DE CONTRATOS Y NOVEDADES</t>
  </si>
  <si>
    <t>SERVICIOS GENERALES</t>
  </si>
  <si>
    <t>Otro Ascensor</t>
  </si>
  <si>
    <t>Instalacion de Brackets y guias</t>
  </si>
  <si>
    <t>Escalera electrica</t>
  </si>
  <si>
    <t>Envenenamiento, Intoxicación</t>
  </si>
  <si>
    <t>Manos</t>
  </si>
  <si>
    <t>Exposicion o contacto con temperatura extrema</t>
  </si>
  <si>
    <t>1,7 Se operan equipos a velocidades que no son seguras</t>
  </si>
  <si>
    <t>2.7 Exposicion a radiaciones</t>
  </si>
  <si>
    <t>3.7 Atención dispersa</t>
  </si>
  <si>
    <t>5.7 La comunicación es ambigua o contradictoria</t>
  </si>
  <si>
    <t>AP</t>
  </si>
  <si>
    <t>CALI</t>
  </si>
  <si>
    <t>ANALISTA DE LICITACIONES Y COTIZACIONES</t>
  </si>
  <si>
    <t>Ensamble de chasis</t>
  </si>
  <si>
    <t xml:space="preserve">Escaleras portatiles, estructurales y verticales </t>
  </si>
  <si>
    <t>Esguince, torcedura</t>
  </si>
  <si>
    <t>Miembros Superiores</t>
  </si>
  <si>
    <t>Contacto con electricidad</t>
  </si>
  <si>
    <t>1,8 Se realiza mantenimiento a equipos en operación (energenizados)</t>
  </si>
  <si>
    <t>2.8 Exposiciones a temperaturas altas o bajas</t>
  </si>
  <si>
    <t>3.8 No se tiene consciencia del autocuidado</t>
  </si>
  <si>
    <t>5.8 No hay comunicación de normas, políticas y procedimientos</t>
  </si>
  <si>
    <t>CARTAGENA</t>
  </si>
  <si>
    <t>ANALISTA I ADMINISTRACION DE PERSONAL</t>
  </si>
  <si>
    <t>Montaje de contrapeso</t>
  </si>
  <si>
    <t>Hall del ascensor</t>
  </si>
  <si>
    <t>Fractura</t>
  </si>
  <si>
    <t>Miembros Inferirores</t>
  </si>
  <si>
    <t>Contacto con superficies o bordes filosos o cortantes</t>
  </si>
  <si>
    <t>1,9 Se intervienen equipos o instalaciones sin conocer su funcionamiento</t>
  </si>
  <si>
    <t>2.9 Exposiciones a Químicos peliqrosos</t>
  </si>
  <si>
    <t>5.9 Inadecuada seleccion de contratistas</t>
  </si>
  <si>
    <t>CARTAGO</t>
  </si>
  <si>
    <t>ANALISTA I ALMACEN</t>
  </si>
  <si>
    <t>Tendido de calble de traccion</t>
  </si>
  <si>
    <t>parqueaderos</t>
  </si>
  <si>
    <t>Golpe, contusión</t>
  </si>
  <si>
    <t xml:space="preserve">Ojos </t>
  </si>
  <si>
    <t>Contacto con sustancias nocivas, radiaciones o salpicaduras</t>
  </si>
  <si>
    <t>1.10 Se labora sin usar los EPP</t>
  </si>
  <si>
    <t>2.10 Exposiciones a Peligros mecánicos</t>
  </si>
  <si>
    <t>5.10 Escasa capacitación de la administración</t>
  </si>
  <si>
    <t>CUCUTA</t>
  </si>
  <si>
    <t>ANALISTA I GESTION DOCUMENTAL</t>
  </si>
  <si>
    <t>Enhebrado</t>
  </si>
  <si>
    <t>Pasillos, corredores de obras o edificios</t>
  </si>
  <si>
    <t>Herida profunda o amplia</t>
  </si>
  <si>
    <t xml:space="preserve">Pelvis </t>
  </si>
  <si>
    <t>Explosión</t>
  </si>
  <si>
    <t>1.11 Se labora con EPP inadecuados o defectuosos</t>
  </si>
  <si>
    <t>2.11 Deficientes condiciones de orden y aseo</t>
  </si>
  <si>
    <t>5.11 Escasa capacitación y entrenamiento para el cargo</t>
  </si>
  <si>
    <t>DOSQUEBRADAS</t>
  </si>
  <si>
    <t>ANALISTA I MANTENIMIENTO</t>
  </si>
  <si>
    <t>Instalacion de sistema de paracaidas y amortiguador</t>
  </si>
  <si>
    <t>Pit, Sotano de ascensor</t>
  </si>
  <si>
    <t>Herida, Cortada leve</t>
  </si>
  <si>
    <t>Pies</t>
  </si>
  <si>
    <t>Golpe</t>
  </si>
  <si>
    <t>1.12 Se desactivan o retiran los dispositivos de seguridad</t>
  </si>
  <si>
    <t>2.12 Tormentas o lluvias fuertes</t>
  </si>
  <si>
    <t>5.12 Permisibilidad por parte de mandos medios y superiores</t>
  </si>
  <si>
    <t>DUITAMA</t>
  </si>
  <si>
    <t>Miércoles</t>
  </si>
  <si>
    <t>ANALISTA II ADMINISTRATIVA</t>
  </si>
  <si>
    <t>Ensamble de cabina e instalacion de operador de puertas</t>
  </si>
  <si>
    <t>Pozo de ascensor</t>
  </si>
  <si>
    <t>Irritación en ojos</t>
  </si>
  <si>
    <t>Sistema Digestivo</t>
  </si>
  <si>
    <t>Atrapado entre</t>
  </si>
  <si>
    <t>1.13 Se toman decisiones equivocadas o no se usa el sentido común</t>
  </si>
  <si>
    <t>2.13 Superficie resbaloza o en mal estado</t>
  </si>
  <si>
    <t>5.13 Ausencia de supervisión</t>
  </si>
  <si>
    <t>ANALISTA II BODEGA REGIONAL</t>
  </si>
  <si>
    <t>Instalacion de entradas</t>
  </si>
  <si>
    <t>Producción</t>
  </si>
  <si>
    <t>Lesiones múltiples</t>
  </si>
  <si>
    <t>Sistema Respiratorio</t>
  </si>
  <si>
    <t>Movimiento repetitivo</t>
  </si>
  <si>
    <t>1.14 No se pone atención donde pisa y en los alrededores</t>
  </si>
  <si>
    <t>2.14 Hay congestión o se impide la libertad de movimiento</t>
  </si>
  <si>
    <t>5.14 Los procesos carecen de un sistema de evaluación y ajuste</t>
  </si>
  <si>
    <t>EL SANTUARIO</t>
  </si>
  <si>
    <t>ANALISTA II INVENTARIOS Y GARANTIAS</t>
  </si>
  <si>
    <t>Instalacion de alambrado de pozo</t>
  </si>
  <si>
    <t>Luxación, dislocación</t>
  </si>
  <si>
    <t>Torax</t>
  </si>
  <si>
    <t xml:space="preserve">Proyección de Partículas </t>
  </si>
  <si>
    <t>1.15 Se realizan bromas</t>
  </si>
  <si>
    <t>2.15 Iluminación deficiente</t>
  </si>
  <si>
    <t>5.15 La selección del personal se hace sin seguir estándares</t>
  </si>
  <si>
    <t>ENVIGADO</t>
  </si>
  <si>
    <t>ANALISTA II SST</t>
  </si>
  <si>
    <t>Soldadura</t>
  </si>
  <si>
    <t>Terrazas, techos</t>
  </si>
  <si>
    <t>Perforación profunda</t>
  </si>
  <si>
    <t>Politraumatismos</t>
  </si>
  <si>
    <t>Punción o pinchazo</t>
  </si>
  <si>
    <t>1.16 Se cometen actos de violencia</t>
  </si>
  <si>
    <t>2.16 La ventilación es inadecuada</t>
  </si>
  <si>
    <t>5.16 No existen normas y procedimientos técnicos</t>
  </si>
  <si>
    <t>FLORIDABLANCA</t>
  </si>
  <si>
    <t>ANALISTA III COMPRAS</t>
  </si>
  <si>
    <t>Ajuste</t>
  </si>
  <si>
    <t>Vías Vehiculares</t>
  </si>
  <si>
    <t>Punción, Pinchazo</t>
  </si>
  <si>
    <t>Resbalón</t>
  </si>
  <si>
    <t>1.17 No se da la alerta del peligro</t>
  </si>
  <si>
    <t>2,17 Ausencia de guardas o barandas protectoras</t>
  </si>
  <si>
    <t>FUSAGASUGA</t>
  </si>
  <si>
    <t>ANALISTA III DE ADMINISTRACION DE PERSONAL</t>
  </si>
  <si>
    <t>Rutina tipo !</t>
  </si>
  <si>
    <t>Zona descargue en obra</t>
  </si>
  <si>
    <t>Quemadura</t>
  </si>
  <si>
    <t>No Aplica</t>
  </si>
  <si>
    <t>Sobreesfuerzo físico por cargas</t>
  </si>
  <si>
    <t>1.18 Se usan drogas o alcohol</t>
  </si>
  <si>
    <t xml:space="preserve">2.18 Diseño inadecuado del área de trabajo </t>
  </si>
  <si>
    <t>GIRARDOT</t>
  </si>
  <si>
    <t>ANALISTA III MANTENIMIENTO</t>
  </si>
  <si>
    <t>Rutina tipo 2</t>
  </si>
  <si>
    <t>Zonas verdes, recreativas</t>
  </si>
  <si>
    <t>Rasguño, Raspón</t>
  </si>
  <si>
    <t>1.19 Se almacena de manera insegura</t>
  </si>
  <si>
    <t>2.19 Los botones de control son inadecuados</t>
  </si>
  <si>
    <t>IBAGUE</t>
  </si>
  <si>
    <t>ANALISTA III OPERACIONES NEB</t>
  </si>
  <si>
    <t>Rutina tipo 3</t>
  </si>
  <si>
    <t>Ruptura de tendones</t>
  </si>
  <si>
    <t>ATRAPADO contra</t>
  </si>
  <si>
    <t>2.20 Los rótulos de sustancias quimicas o avisos son inapropiado</t>
  </si>
  <si>
    <t>ITAGUI</t>
  </si>
  <si>
    <t>ANALISTA III PROYECTOS</t>
  </si>
  <si>
    <t>Rutina tipo 4</t>
  </si>
  <si>
    <t>2.21 Equipos, herramientas o materiales defectuosos</t>
  </si>
  <si>
    <t>JAMUNDI</t>
  </si>
  <si>
    <t>APRENDIZ SENA</t>
  </si>
  <si>
    <t>Actualizacion</t>
  </si>
  <si>
    <t>Daño a equipo</t>
  </si>
  <si>
    <t>2.22 Carga pesada o extradimensionada</t>
  </si>
  <si>
    <t>LA CEJA</t>
  </si>
  <si>
    <t>ASESOR III COMERCIAL</t>
  </si>
  <si>
    <t>Remodelación</t>
  </si>
  <si>
    <t>2.23 Instalaciones locativas peligrosas</t>
  </si>
  <si>
    <t>LA ESTRELLA</t>
  </si>
  <si>
    <t>ASISTENTE</t>
  </si>
  <si>
    <t>Reparaciones</t>
  </si>
  <si>
    <t>MANIZALEZ</t>
  </si>
  <si>
    <t>ASISTENTE GERENCIA GENERAL Y CONTROL DEL GASTO</t>
  </si>
  <si>
    <t>MEDELLIN</t>
  </si>
  <si>
    <t>AUXILIAR A</t>
  </si>
  <si>
    <t>MELGAR</t>
  </si>
  <si>
    <t>AUXILIAR C</t>
  </si>
  <si>
    <t>MONTERIA</t>
  </si>
  <si>
    <t>AUXILIAR DE ADMINISTRACIÓN DE VENTAS</t>
  </si>
  <si>
    <t>MOSQUERA</t>
  </si>
  <si>
    <t>AUXILIAR DE ARCHIVO</t>
  </si>
  <si>
    <t>NEIVA</t>
  </si>
  <si>
    <t>AUXILIAR DE BODEGA</t>
  </si>
  <si>
    <t>OCAÑA</t>
  </si>
  <si>
    <t>AUXILIAR DE SERVICIOS GENERALES 2</t>
  </si>
  <si>
    <t>PAIPA</t>
  </si>
  <si>
    <t>AUXILIAR I ALMACEN</t>
  </si>
  <si>
    <t>PALMIRA</t>
  </si>
  <si>
    <t>AUXILIAR I INSTALACIÓN</t>
  </si>
  <si>
    <t>PASTO</t>
  </si>
  <si>
    <t>AUXILIAR I IT</t>
  </si>
  <si>
    <t>PEREIRA</t>
  </si>
  <si>
    <t>AUXILIAR I Producción</t>
  </si>
  <si>
    <t>PIEDECUESTA</t>
  </si>
  <si>
    <t>AUXILIAR II ADMINISTRATIVA</t>
  </si>
  <si>
    <t>POPAYAN</t>
  </si>
  <si>
    <t>AUXILIAR II INSTALACIÓN</t>
  </si>
  <si>
    <t>RETIRO</t>
  </si>
  <si>
    <t>AUXILIAR II MENSAJERIA</t>
  </si>
  <si>
    <t>RIONEGRO</t>
  </si>
  <si>
    <t>AUXILIAR III CALL CENTER</t>
  </si>
  <si>
    <t>SABANETA</t>
  </si>
  <si>
    <t>AUXILIAR III INSTALACIÓN</t>
  </si>
  <si>
    <t>SAN ANDRES</t>
  </si>
  <si>
    <t>AUXILIAR III Producción</t>
  </si>
  <si>
    <t>SANTA MARTA</t>
  </si>
  <si>
    <t>COBRADOR 1</t>
  </si>
  <si>
    <t>TUNJA</t>
  </si>
  <si>
    <t>COBRADOR 2</t>
  </si>
  <si>
    <t>VALLEDUPAR</t>
  </si>
  <si>
    <t>VILLAVICENCIO</t>
  </si>
  <si>
    <t>CONDUCTOR DE PRESIDENCIA</t>
  </si>
  <si>
    <t>YOPAL</t>
  </si>
  <si>
    <t>COORDINADOR  ll CAPITAL HUMANO</t>
  </si>
  <si>
    <t>COORDINADOR 3C</t>
  </si>
  <si>
    <t>YUMBO</t>
  </si>
  <si>
    <t>COORDINADOR ACTUALIZACIÓN SOFTWARE</t>
  </si>
  <si>
    <t>COORDINADOR ACTUALIZACIONES TECNOLOGICAS</t>
  </si>
  <si>
    <t>COORDINADOR CALIDAD</t>
  </si>
  <si>
    <t>COORDINADOR DE SERVICIO AL CLIENTE</t>
  </si>
  <si>
    <t>COORDINADOR DE VENTAS</t>
  </si>
  <si>
    <t>COORDINADOR I ADMINISTRATIVO</t>
  </si>
  <si>
    <t>COORDINADOR I ALISTAMIENTO Y ALMACEN</t>
  </si>
  <si>
    <t>COORDINADOR I FORMACION</t>
  </si>
  <si>
    <t>COORDINADOR I MANTENIMIENTO</t>
  </si>
  <si>
    <t>COORDINADOR I OPERACIONES NEB</t>
  </si>
  <si>
    <t>COORDINADOR I OPERACIONES SEB</t>
  </si>
  <si>
    <t>COORDINADOR I PRODUCCIÓN</t>
  </si>
  <si>
    <t>COORDINADOR I REPARACIONES</t>
  </si>
  <si>
    <t>COORDINADOR I SEGURIDAD Y SALUD EN EL TRABAJO</t>
  </si>
  <si>
    <t>COORDINADOR II DESPACHO Y RETORNO</t>
  </si>
  <si>
    <t>COORDINADOR II MANTENIMIENTO</t>
  </si>
  <si>
    <t>COORDINADOR II OPERACIONES NEB</t>
  </si>
  <si>
    <t>COORDINADOR II REPARACIONES</t>
  </si>
  <si>
    <t>COORDINADOR III COMERCIO INTERNACIONAL</t>
  </si>
  <si>
    <t>COORDINADOR III COSTOS</t>
  </si>
  <si>
    <t>COORDINADOR III MANTENIMIENTO</t>
  </si>
  <si>
    <t>COORDINADOR III OPERACIONES SEB</t>
  </si>
  <si>
    <t>COORDINADOR III RECURSOS HUMANOS</t>
  </si>
  <si>
    <t>COORDINADORA ADMINISTRATIVA</t>
  </si>
  <si>
    <t>COORDINADORA TALENTO HUMANO</t>
  </si>
  <si>
    <t>DIBUJANTE</t>
  </si>
  <si>
    <t>DIRECTOR  ESTRATEGIA CORPORATIVA</t>
  </si>
  <si>
    <t>DIRECTOR 1</t>
  </si>
  <si>
    <t>DIRECTOR FINANCIERO Y ADMINISTRATIVO</t>
  </si>
  <si>
    <t xml:space="preserve">DIRECTOR II </t>
  </si>
  <si>
    <t>DIRECTOR II RECURSOS HUMANOS Y HSEQ</t>
  </si>
  <si>
    <t>DIRECTOR REGIONAL</t>
  </si>
  <si>
    <t>DIRECTOR UNIDAD DE NEGOCIO DE SERVICIO SEB</t>
  </si>
  <si>
    <t>DIRECTOR UNIDAD DE NEGOCIO EQUIPOS NUEVOS NEB</t>
  </si>
  <si>
    <t>EJECUTIVO DE CUENTA</t>
  </si>
  <si>
    <t>EJECUTIVO DE VENTAS</t>
  </si>
  <si>
    <t>ENTRENADOR</t>
  </si>
  <si>
    <t>GERENTE  I COMERCIO EXTERIOR</t>
  </si>
  <si>
    <t>GERENTE COMERCIAL NEB</t>
  </si>
  <si>
    <t>GERENTE CONTROL DEL GASTO</t>
  </si>
  <si>
    <t>GERENTE I ADMINISTRATIVA</t>
  </si>
  <si>
    <t>GERENTE I COMPENSACION Y RELACIONES LABORALES</t>
  </si>
  <si>
    <t>GERENTE I CONTABILIDAD</t>
  </si>
  <si>
    <t>GERENTE I CREDITO Y COBRANZA</t>
  </si>
  <si>
    <t>GERENTE I HSEQ</t>
  </si>
  <si>
    <t>GERENTE I RELACIONES CORPORATIVAS</t>
  </si>
  <si>
    <t>GERENTE II CAPITAL HUMANO Y ORGANIZACIONAL</t>
  </si>
  <si>
    <t>GERENTE III CADENA ABASTECIMIENTO</t>
  </si>
  <si>
    <t>GERENTE III COMERCIAL SEB</t>
  </si>
  <si>
    <t>GERENTE III IT</t>
  </si>
  <si>
    <t>GERENTE III OPERACIONES NEB</t>
  </si>
  <si>
    <t>GERENTE III OPERACIONES SEB</t>
  </si>
  <si>
    <t>INGENIERO DE ANALISIS Y FACTIBILIDAD DE PROYECTOS</t>
  </si>
  <si>
    <t>INGENIERO OPERACIONES</t>
  </si>
  <si>
    <t>INGENIERO OPERACIONES NEB</t>
  </si>
  <si>
    <t>INGENIERO OPERACIONES SEB</t>
  </si>
  <si>
    <t>INGENIERO SENIOR DE PLANIFICACION Y ABASTECIMIENTO</t>
  </si>
  <si>
    <t>JEFE DE SISTEMAS</t>
  </si>
  <si>
    <t>JEFE DE VENTAS</t>
  </si>
  <si>
    <t>JEFE I HERRAMIENTAS</t>
  </si>
  <si>
    <t>JEFE II COMPRAS INTERNACIONALES</t>
  </si>
  <si>
    <t>JEFE II DE COMPRAS</t>
  </si>
  <si>
    <t>JEFE II INVENTARIOS</t>
  </si>
  <si>
    <t>JEFE III LOGISTICA Y ALMACEN</t>
  </si>
  <si>
    <t>JEFE OPERACIONES NEB</t>
  </si>
  <si>
    <t>MEDICO ESPECIALISTA SEGURIDAD Y SALUD EN EL TRABAJO</t>
  </si>
  <si>
    <t>MOVILIZADOR DE REPUESTOS</t>
  </si>
  <si>
    <t>PRESIDENTE</t>
  </si>
  <si>
    <t>PROFESIONAL DE DISEÑO Y ESTETICA</t>
  </si>
  <si>
    <t>PROFESIONAL DE RELACIONES CON CHINA</t>
  </si>
  <si>
    <t>PROFESIONAL ESPECIALIZADO DE IMPUESTOS</t>
  </si>
  <si>
    <t>PROFESIONAL ESPECIALIZADO OFICINA JURIDICA</t>
  </si>
  <si>
    <t>PROFESIONAL I CONTABILIDAD</t>
  </si>
  <si>
    <t>PROFESIONAL II CONTABILIDAD</t>
  </si>
  <si>
    <t>PROFESIONAL lll ERP</t>
  </si>
  <si>
    <t>SOPORTE TECNICO III CADENA DE ABASTECIMIENTO</t>
  </si>
  <si>
    <t>TECNICO 1C</t>
  </si>
  <si>
    <t>TECNICO 2C</t>
  </si>
  <si>
    <t>TECNICO I ACTUALIZACIONES</t>
  </si>
  <si>
    <t>TECNICO I AJUSTE</t>
  </si>
  <si>
    <t>TECNICO I INSTALACIÓN</t>
  </si>
  <si>
    <t>TECNICO I MANTENIMIENTO</t>
  </si>
  <si>
    <t>TECNICO I PRODUCCIÓN</t>
  </si>
  <si>
    <t>TECNICO I REPARACIONES</t>
  </si>
  <si>
    <t>TECNICO II ACABADOS</t>
  </si>
  <si>
    <t>TECNICO II ACTUALIZACIONES</t>
  </si>
  <si>
    <t>TECNICO II AJUSTE</t>
  </si>
  <si>
    <t>TECNICO II INSTALACIÓN</t>
  </si>
  <si>
    <t>TECNICO II MANTENIMIENTO</t>
  </si>
  <si>
    <t>TECNICO II REPARACIONES</t>
  </si>
  <si>
    <t>TECNICO II SERVICIO ELECTRONICO</t>
  </si>
  <si>
    <t>TECNICO III ACTUALIZACIONES</t>
  </si>
  <si>
    <t>TECNICO III AJUSTE</t>
  </si>
  <si>
    <t>TECNICO III HERRAMIENTAS</t>
  </si>
  <si>
    <t>TECNICO III INSTALACIÓN</t>
  </si>
  <si>
    <t>TECNICO III MANTENIMIENTO</t>
  </si>
  <si>
    <t>TECNICO III PRODUCCIÓN</t>
  </si>
  <si>
    <t>TECNICO III REPARACIONES</t>
  </si>
  <si>
    <t>TECNICO IV AJUSTE</t>
  </si>
  <si>
    <t>TECNICO IV INSTALACIÓN</t>
  </si>
  <si>
    <t>TECNICO IV MANTENIMIENTO</t>
  </si>
  <si>
    <t>TECNICO IV PRODUCCIÓN</t>
  </si>
  <si>
    <t>TECNICO IV REPARACIONES</t>
  </si>
  <si>
    <t>TECNICO IV SERVICIO ELECTRONICO</t>
  </si>
  <si>
    <t>TECNICO V ACABADOS</t>
  </si>
  <si>
    <t>TECNICO V AJUSTE</t>
  </si>
  <si>
    <t>TECNICO V INSTALACIÓN</t>
  </si>
  <si>
    <t>TECNICO V MANTENIMIENTO</t>
  </si>
  <si>
    <t>TECNICO V SERVICIO ELECTRONICO</t>
  </si>
  <si>
    <t>TESORERA</t>
  </si>
  <si>
    <t>COPASST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</si>
</sst>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64" formatCode="_-&quot;$&quot;\ * #,##0.00_-;\-&quot;$&quot;\ * #,##0.00_-;_-&quot;$&quot;\ * &quot;-&quot;??_-;_-@_-"/>
    <numFmt numFmtId="165" formatCode="_(* #,##0.00_);_(* \(#,##0.00\);_(* &quot;-&quot;??_);_(@_)"/>
    <numFmt numFmtId="166" formatCode="h:mm:ss;@"/>
    <numFmt numFmtId="167" formatCode="0.0"/>
    <numFmt numFmtId="168" formatCode="[$-F800]dddd\,\ mmmm\ dd\,\ yyyy"/>
    <numFmt numFmtId="169" formatCode="_ &quot;$&quot;\ * #,##0.00_ ;_ &quot;$&quot;\ * \-#,##0.00_ ;_ &quot;$&quot;\ * &quot;-&quot;??_ ;_ @_ "/>
    <numFmt numFmtId="170" formatCode="_-* #,##0.00\ &quot;Pts&quot;_-;\-* #,##0.00\ &quot;Pts&quot;_-;_-* &quot;-&quot;??\ &quot;Pts&quot;_-;_-@_-"/>
    <numFmt numFmtId="171" formatCode="dd/mm/yyyy;@"/>
    <numFmt numFmtId="172" formatCode="[$$-240A]\ #,##0"/>
    <numFmt numFmtId="173" formatCode="&quot;$&quot;#,##0"/>
    <numFmt numFmtId="174" formatCode="&quot;$&quot;\ #,##0"/>
    <numFmt numFmtId="175" formatCode="_(&quot;$&quot;\ * #,##0.00_);_(&quot;$&quot;\ * \(#,##0.00\);_(&quot;$&quot;\ * &quot;-&quot;??_);_(@_)"/>
  </numFmts>
  <fonts count="48">
    <font>
      <sz val="11"/>
      <color theme="1"/>
      <name val="Calibri"/>
      <family val="2"/>
      <scheme val="minor"/>
    </font>
    <font>
      <sz val="11"/>
      <color theme="1"/>
      <name val="Calibri"/>
      <family val="2"/>
      <scheme val="minor"/>
    </font>
    <font>
      <sz val="10"/>
      <color theme="1"/>
      <name val="Arial"/>
      <family val="2"/>
    </font>
    <font>
      <b/>
      <sz val="9"/>
      <color theme="1"/>
      <name val="Arial"/>
      <family val="2"/>
    </font>
    <font>
      <b/>
      <sz val="8"/>
      <color theme="1"/>
      <name val="Arial"/>
      <family val="2"/>
    </font>
    <font>
      <sz val="10"/>
      <name val="Tahoma"/>
      <family val="2"/>
    </font>
    <font>
      <sz val="11"/>
      <color rgb="FF000000"/>
      <name val="Calibri"/>
      <family val="2"/>
      <scheme val="minor"/>
    </font>
    <font>
      <sz val="10"/>
      <color rgb="FF000000"/>
      <name val="Arial"/>
      <family val="2"/>
    </font>
    <font>
      <sz val="9"/>
      <color theme="1"/>
      <name val="Calibri"/>
      <family val="2"/>
      <scheme val="minor"/>
    </font>
    <font>
      <b/>
      <u/>
      <sz val="11"/>
      <color theme="1"/>
      <name val="Calibri"/>
      <family val="2"/>
      <scheme val="minor"/>
    </font>
    <font>
      <sz val="10"/>
      <name val="Arial"/>
      <family val="2"/>
    </font>
    <font>
      <b/>
      <sz val="20"/>
      <name val="Arial"/>
      <family val="2"/>
    </font>
    <font>
      <sz val="14"/>
      <name val="Arial"/>
      <family val="2"/>
    </font>
    <font>
      <b/>
      <sz val="22"/>
      <name val="Arial"/>
      <family val="2"/>
    </font>
    <font>
      <b/>
      <sz val="14"/>
      <name val="Arial"/>
      <family val="2"/>
    </font>
    <font>
      <sz val="12"/>
      <name val="Arial"/>
      <family val="2"/>
    </font>
    <font>
      <b/>
      <sz val="18"/>
      <name val="Arial"/>
      <family val="2"/>
    </font>
    <font>
      <b/>
      <sz val="20"/>
      <color theme="0"/>
      <name val="Arial"/>
      <family val="2"/>
    </font>
    <font>
      <sz val="14"/>
      <color indexed="9"/>
      <name val="Arial"/>
      <family val="2"/>
    </font>
    <font>
      <sz val="12"/>
      <color indexed="9"/>
      <name val="Arial"/>
      <family val="2"/>
    </font>
    <font>
      <b/>
      <u/>
      <sz val="11"/>
      <color rgb="FF000000"/>
      <name val="Calibri"/>
      <family val="2"/>
      <scheme val="minor"/>
    </font>
    <font>
      <sz val="8"/>
      <name val="Calibri"/>
      <family val="2"/>
      <scheme val="minor"/>
    </font>
    <font>
      <b/>
      <sz val="26"/>
      <name val="Arial"/>
      <family val="2"/>
    </font>
    <font>
      <b/>
      <sz val="24"/>
      <name val="Arial"/>
      <family val="2"/>
    </font>
    <font>
      <b/>
      <sz val="12"/>
      <name val="Arial"/>
      <family val="2"/>
    </font>
    <font>
      <b/>
      <sz val="14"/>
      <color indexed="9"/>
      <name val="Arial"/>
      <family val="2"/>
    </font>
    <font>
      <b/>
      <sz val="16"/>
      <name val="Arial"/>
      <family val="2"/>
    </font>
    <font>
      <b/>
      <sz val="11"/>
      <color theme="1"/>
      <name val="Calibri"/>
      <family val="2"/>
      <scheme val="minor"/>
    </font>
    <font>
      <b/>
      <sz val="12"/>
      <color theme="1"/>
      <name val="Arial"/>
      <family val="2"/>
    </font>
    <font>
      <b/>
      <sz val="9"/>
      <color indexed="81"/>
      <name val="Tahoma"/>
      <family val="2"/>
    </font>
    <font>
      <sz val="9"/>
      <color indexed="81"/>
      <name val="Tahoma"/>
      <family val="2"/>
    </font>
    <font>
      <sz val="22"/>
      <color theme="1"/>
      <name val="Arial"/>
      <family val="2"/>
    </font>
    <font>
      <sz val="11"/>
      <color theme="1"/>
      <name val="Arial"/>
      <family val="2"/>
    </font>
    <font>
      <sz val="12"/>
      <color theme="1"/>
      <name val="Arial"/>
      <family val="2"/>
    </font>
    <font>
      <b/>
      <sz val="11"/>
      <color theme="1"/>
      <name val="Arial"/>
      <family val="2"/>
    </font>
    <font>
      <b/>
      <sz val="20"/>
      <color theme="1"/>
      <name val="Arial"/>
      <family val="2"/>
    </font>
    <font>
      <b/>
      <sz val="14"/>
      <color theme="1"/>
      <name val="Arial"/>
      <family val="2"/>
    </font>
    <font>
      <sz val="10"/>
      <color theme="1"/>
      <name val="Calibri"/>
      <family val="2"/>
      <scheme val="minor"/>
    </font>
    <font>
      <b/>
      <sz val="12"/>
      <color theme="1"/>
      <name val="Calibri"/>
      <family val="2"/>
      <scheme val="minor"/>
    </font>
    <font>
      <b/>
      <sz val="9"/>
      <name val="Calibri"/>
      <family val="2"/>
      <scheme val="minor"/>
    </font>
    <font>
      <b/>
      <sz val="10"/>
      <color theme="1"/>
      <name val="Calibri"/>
      <family val="2"/>
      <scheme val="minor"/>
    </font>
    <font>
      <b/>
      <sz val="9"/>
      <color theme="1"/>
      <name val="Calibri"/>
      <family val="2"/>
      <scheme val="minor"/>
    </font>
    <font>
      <b/>
      <sz val="8"/>
      <color theme="1"/>
      <name val="Calibri"/>
      <family val="2"/>
      <scheme val="minor"/>
    </font>
    <font>
      <sz val="9"/>
      <name val="Calibri"/>
      <family val="2"/>
      <scheme val="minor"/>
    </font>
    <font>
      <sz val="8"/>
      <color theme="1"/>
      <name val="Calibri"/>
      <family val="2"/>
      <scheme val="minor"/>
    </font>
    <font>
      <sz val="8"/>
      <color theme="0" tint="-0.249977111117893"/>
      <name val="Calibri"/>
      <family val="2"/>
      <scheme val="minor"/>
    </font>
    <font>
      <b/>
      <u/>
      <sz val="9"/>
      <color theme="1"/>
      <name val="Calibri"/>
      <family val="2"/>
      <scheme val="minor"/>
    </font>
    <font>
      <b/>
      <sz val="10"/>
      <name val="Calibri"/>
      <family val="2"/>
      <scheme val="minor"/>
    </font>
  </fonts>
  <fills count="23">
    <fill>
      <patternFill patternType="none"/>
    </fill>
    <fill>
      <patternFill patternType="gray125"/>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6" tint="0.79998168889431442"/>
        <bgColor indexed="64"/>
      </patternFill>
    </fill>
    <fill>
      <patternFill patternType="solid">
        <fgColor rgb="FF92D050"/>
        <bgColor indexed="64"/>
      </patternFill>
    </fill>
    <fill>
      <patternFill patternType="solid">
        <fgColor indexed="9"/>
        <bgColor indexed="64"/>
      </patternFill>
    </fill>
    <fill>
      <patternFill patternType="solid">
        <fgColor rgb="FF7030A0"/>
        <bgColor indexed="64"/>
      </patternFill>
    </fill>
    <fill>
      <patternFill patternType="solid">
        <fgColor indexed="44"/>
        <bgColor indexed="64"/>
      </patternFill>
    </fill>
    <fill>
      <patternFill patternType="solid">
        <fgColor theme="9"/>
        <bgColor indexed="64"/>
      </patternFill>
    </fill>
    <fill>
      <patternFill patternType="solid">
        <fgColor indexed="14"/>
        <bgColor indexed="64"/>
      </patternFill>
    </fill>
    <fill>
      <patternFill patternType="solid">
        <fgColor indexed="53"/>
        <bgColor indexed="64"/>
      </patternFill>
    </fill>
    <fill>
      <patternFill patternType="solid">
        <fgColor indexed="11"/>
        <bgColor indexed="64"/>
      </patternFill>
    </fill>
    <fill>
      <patternFill patternType="solid">
        <fgColor indexed="48"/>
        <bgColor indexed="64"/>
      </patternFill>
    </fill>
    <fill>
      <patternFill patternType="solid">
        <fgColor indexed="41"/>
        <bgColor indexed="64"/>
      </patternFill>
    </fill>
    <fill>
      <patternFill patternType="solid">
        <fgColor rgb="FFFF0000"/>
        <bgColor indexed="64"/>
      </patternFill>
    </fill>
    <fill>
      <patternFill patternType="solid">
        <fgColor indexed="43"/>
        <bgColor indexed="64"/>
      </patternFill>
    </fill>
    <fill>
      <patternFill patternType="solid">
        <fgColor indexed="57"/>
        <bgColor indexed="64"/>
      </patternFill>
    </fill>
    <fill>
      <patternFill patternType="solid">
        <fgColor indexed="47"/>
        <bgColor indexed="64"/>
      </patternFill>
    </fill>
    <fill>
      <patternFill patternType="solid">
        <fgColor indexed="13"/>
        <bgColor indexed="64"/>
      </patternFill>
    </fill>
    <fill>
      <patternFill patternType="solid">
        <fgColor indexed="22"/>
        <bgColor indexed="64"/>
      </patternFill>
    </fill>
    <fill>
      <patternFill patternType="solid">
        <fgColor theme="3" tint="0.79998168889431442"/>
        <bgColor indexed="64"/>
      </patternFill>
    </fill>
  </fills>
  <borders count="70">
    <border>
      <left/>
      <right/>
      <top/>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style="thin">
        <color indexed="64"/>
      </bottom>
      <diagonal/>
    </border>
    <border>
      <left/>
      <right style="thin">
        <color indexed="64"/>
      </right>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right style="thin">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right style="double">
        <color indexed="64"/>
      </right>
      <top style="thin">
        <color indexed="64"/>
      </top>
      <bottom style="thin">
        <color indexed="64"/>
      </bottom>
      <diagonal/>
    </border>
    <border>
      <left/>
      <right style="double">
        <color indexed="64"/>
      </right>
      <top style="thin">
        <color indexed="64"/>
      </top>
      <bottom/>
      <diagonal/>
    </border>
    <border>
      <left style="double">
        <color indexed="64"/>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indexed="64"/>
      </left>
      <right style="medium">
        <color indexed="64"/>
      </right>
      <top style="medium">
        <color indexed="64"/>
      </top>
      <bottom style="medium">
        <color indexed="64"/>
      </bottom>
      <diagonal/>
    </border>
    <border>
      <left style="thick">
        <color indexed="64"/>
      </left>
      <right/>
      <top style="medium">
        <color indexed="64"/>
      </top>
      <bottom style="medium">
        <color indexed="64"/>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thin">
        <color indexed="64"/>
      </bottom>
      <diagonal/>
    </border>
    <border>
      <left style="double">
        <color indexed="64"/>
      </left>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rgb="FF000000"/>
      </left>
      <right style="thin">
        <color rgb="FF000000"/>
      </right>
      <top style="thin">
        <color rgb="FF000000"/>
      </top>
      <bottom style="thin">
        <color rgb="FF000000"/>
      </bottom>
      <diagonal/>
    </border>
  </borders>
  <cellStyleXfs count="7">
    <xf numFmtId="0" fontId="0" fillId="0" borderId="0"/>
    <xf numFmtId="165" fontId="1" fillId="0" borderId="0" applyFont="0" applyFill="0" applyBorder="0" applyAlignment="0" applyProtection="0"/>
    <xf numFmtId="164" fontId="1" fillId="0" borderId="0" applyFont="0" applyFill="0" applyBorder="0" applyAlignment="0" applyProtection="0"/>
    <xf numFmtId="0" fontId="10" fillId="0" borderId="0"/>
    <xf numFmtId="169" fontId="10" fillId="0" borderId="0" applyFont="0" applyFill="0" applyBorder="0" applyAlignment="0" applyProtection="0"/>
    <xf numFmtId="175" fontId="1" fillId="0" borderId="0" applyFont="0" applyFill="0" applyBorder="0" applyAlignment="0" applyProtection="0"/>
    <xf numFmtId="0" fontId="8" fillId="0" borderId="0"/>
  </cellStyleXfs>
  <cellXfs count="589">
    <xf numFmtId="0" fontId="0" fillId="0" borderId="0" xfId="0"/>
    <xf numFmtId="0" fontId="0" fillId="0" borderId="0" xfId="0" applyAlignment="1">
      <alignment vertical="center" wrapText="1"/>
    </xf>
    <xf numFmtId="0" fontId="0" fillId="2" borderId="0" xfId="0" applyFill="1"/>
    <xf numFmtId="0" fontId="0" fillId="0" borderId="1" xfId="0" applyBorder="1" applyAlignment="1">
      <alignment horizontal="center" vertical="center" wrapText="1"/>
    </xf>
    <xf numFmtId="0" fontId="0" fillId="0" borderId="3" xfId="0" applyBorder="1" applyAlignment="1">
      <alignment horizontal="center" vertical="center" wrapText="1"/>
    </xf>
    <xf numFmtId="0" fontId="2" fillId="0" borderId="0" xfId="0" applyFont="1"/>
    <xf numFmtId="0" fontId="3" fillId="0" borderId="0" xfId="0" applyFont="1"/>
    <xf numFmtId="0" fontId="3" fillId="0" borderId="0" xfId="0" applyFont="1" applyAlignment="1">
      <alignment vertical="center"/>
    </xf>
    <xf numFmtId="0" fontId="4" fillId="0" borderId="0" xfId="0" applyFont="1"/>
    <xf numFmtId="14" fontId="3" fillId="0" borderId="0" xfId="0" applyNumberFormat="1" applyFont="1"/>
    <xf numFmtId="166" fontId="3" fillId="0" borderId="14" xfId="0" applyNumberFormat="1" applyFont="1" applyBorder="1"/>
    <xf numFmtId="0" fontId="3" fillId="0" borderId="9" xfId="0" applyFont="1" applyBorder="1" applyAlignment="1">
      <alignment horizontal="center" vertical="center"/>
    </xf>
    <xf numFmtId="0" fontId="3" fillId="2" borderId="0" xfId="0" applyFont="1" applyFill="1"/>
    <xf numFmtId="165" fontId="0" fillId="0" borderId="0" xfId="1" applyFont="1"/>
    <xf numFmtId="0" fontId="2" fillId="0" borderId="0" xfId="0" applyFont="1" applyProtection="1">
      <protection locked="0"/>
    </xf>
    <xf numFmtId="0" fontId="3" fillId="3" borderId="12" xfId="0" applyFont="1" applyFill="1" applyBorder="1" applyAlignment="1" applyProtection="1">
      <alignment horizontal="center"/>
      <protection locked="0"/>
    </xf>
    <xf numFmtId="0" fontId="3" fillId="3" borderId="2" xfId="0" applyFont="1" applyFill="1" applyBorder="1" applyAlignment="1" applyProtection="1">
      <alignment horizontal="center"/>
      <protection locked="0"/>
    </xf>
    <xf numFmtId="0" fontId="0" fillId="0" borderId="0" xfId="0" applyAlignment="1">
      <alignment wrapText="1"/>
    </xf>
    <xf numFmtId="0" fontId="5" fillId="4" borderId="14" xfId="0" applyFont="1" applyFill="1" applyBorder="1"/>
    <xf numFmtId="0" fontId="5" fillId="4" borderId="42" xfId="0" applyFont="1" applyFill="1" applyBorder="1"/>
    <xf numFmtId="0" fontId="6" fillId="0" borderId="0" xfId="0" applyFont="1" applyAlignment="1">
      <alignment vertical="center" wrapText="1"/>
    </xf>
    <xf numFmtId="0" fontId="7" fillId="0" borderId="0" xfId="0" applyFont="1" applyAlignment="1">
      <alignment vertical="center" wrapText="1"/>
    </xf>
    <xf numFmtId="0" fontId="2" fillId="0" borderId="0" xfId="0" applyFont="1" applyAlignment="1">
      <alignment wrapText="1"/>
    </xf>
    <xf numFmtId="0" fontId="0" fillId="0" borderId="0" xfId="0" applyAlignment="1">
      <alignment vertical="center"/>
    </xf>
    <xf numFmtId="2" fontId="8" fillId="0" borderId="45" xfId="0" applyNumberFormat="1" applyFont="1" applyBorder="1" applyAlignment="1" applyProtection="1">
      <alignment wrapText="1"/>
      <protection locked="0"/>
    </xf>
    <xf numFmtId="0" fontId="15" fillId="7" borderId="0" xfId="3" applyFont="1" applyFill="1"/>
    <xf numFmtId="0" fontId="15" fillId="0" borderId="0" xfId="3" applyFont="1"/>
    <xf numFmtId="0" fontId="23" fillId="9" borderId="0" xfId="3" applyFont="1" applyFill="1" applyAlignment="1">
      <alignment horizontal="center"/>
    </xf>
    <xf numFmtId="0" fontId="12" fillId="7" borderId="0" xfId="3" applyFont="1" applyFill="1"/>
    <xf numFmtId="170" fontId="14" fillId="7" borderId="0" xfId="4" applyNumberFormat="1" applyFont="1" applyFill="1" applyAlignment="1">
      <alignment horizontal="left"/>
    </xf>
    <xf numFmtId="170" fontId="17" fillId="10" borderId="0" xfId="4" applyNumberFormat="1" applyFont="1" applyFill="1" applyAlignment="1">
      <alignment horizontal="center" vertical="center"/>
    </xf>
    <xf numFmtId="0" fontId="14" fillId="7" borderId="0" xfId="3" applyFont="1" applyFill="1" applyAlignment="1">
      <alignment horizontal="center"/>
    </xf>
    <xf numFmtId="0" fontId="16" fillId="7" borderId="0" xfId="3" applyFont="1" applyFill="1" applyAlignment="1">
      <alignment horizontal="center"/>
    </xf>
    <xf numFmtId="0" fontId="24" fillId="7" borderId="0" xfId="3" applyFont="1" applyFill="1"/>
    <xf numFmtId="0" fontId="14" fillId="11" borderId="0" xfId="3" applyFont="1" applyFill="1" applyAlignment="1">
      <alignment horizontal="center"/>
    </xf>
    <xf numFmtId="0" fontId="12" fillId="7" borderId="0" xfId="3" applyFont="1" applyFill="1" applyAlignment="1">
      <alignment horizontal="left"/>
    </xf>
    <xf numFmtId="0" fontId="24" fillId="7" borderId="0" xfId="3" applyFont="1" applyFill="1" applyAlignment="1">
      <alignment horizontal="center"/>
    </xf>
    <xf numFmtId="170" fontId="14" fillId="0" borderId="0" xfId="4" applyNumberFormat="1" applyFont="1" applyAlignment="1">
      <alignment horizontal="left"/>
    </xf>
    <xf numFmtId="170" fontId="11" fillId="2" borderId="0" xfId="4" applyNumberFormat="1" applyFont="1" applyFill="1" applyAlignment="1">
      <alignment horizontal="center" vertical="center" wrapText="1"/>
    </xf>
    <xf numFmtId="170" fontId="14" fillId="0" borderId="0" xfId="4" applyNumberFormat="1" applyFont="1" applyFill="1" applyAlignment="1">
      <alignment horizontal="center"/>
    </xf>
    <xf numFmtId="0" fontId="13" fillId="7" borderId="0" xfId="3" applyFont="1" applyFill="1" applyAlignment="1">
      <alignment horizontal="center"/>
    </xf>
    <xf numFmtId="0" fontId="14" fillId="12" borderId="0" xfId="3" applyFont="1" applyFill="1" applyAlignment="1">
      <alignment horizontal="center"/>
    </xf>
    <xf numFmtId="0" fontId="11" fillId="7" borderId="0" xfId="3" applyFont="1" applyFill="1" applyAlignment="1">
      <alignment horizontal="center"/>
    </xf>
    <xf numFmtId="0" fontId="14" fillId="12" borderId="50" xfId="3" applyFont="1" applyFill="1" applyBorder="1"/>
    <xf numFmtId="0" fontId="14" fillId="12" borderId="51" xfId="3" applyFont="1" applyFill="1" applyBorder="1" applyAlignment="1">
      <alignment horizontal="center"/>
    </xf>
    <xf numFmtId="0" fontId="14" fillId="12" borderId="52" xfId="3" applyFont="1" applyFill="1" applyBorder="1" applyAlignment="1">
      <alignment horizontal="center"/>
    </xf>
    <xf numFmtId="0" fontId="12" fillId="13" borderId="50" xfId="3" applyFont="1" applyFill="1" applyBorder="1"/>
    <xf numFmtId="0" fontId="14" fillId="13" borderId="51" xfId="3" applyFont="1" applyFill="1" applyBorder="1" applyAlignment="1">
      <alignment horizontal="center"/>
    </xf>
    <xf numFmtId="0" fontId="12" fillId="13" borderId="52" xfId="3" applyFont="1" applyFill="1" applyBorder="1"/>
    <xf numFmtId="0" fontId="12" fillId="0" borderId="0" xfId="3" applyFont="1"/>
    <xf numFmtId="0" fontId="12" fillId="14" borderId="50" xfId="3" applyFont="1" applyFill="1" applyBorder="1"/>
    <xf numFmtId="0" fontId="14" fillId="14" borderId="51" xfId="3" applyFont="1" applyFill="1" applyBorder="1" applyAlignment="1">
      <alignment horizontal="center"/>
    </xf>
    <xf numFmtId="0" fontId="12" fillId="14" borderId="51" xfId="3" applyFont="1" applyFill="1" applyBorder="1"/>
    <xf numFmtId="0" fontId="12" fillId="14" borderId="52" xfId="3" applyFont="1" applyFill="1" applyBorder="1"/>
    <xf numFmtId="0" fontId="12" fillId="15" borderId="50" xfId="3" applyFont="1" applyFill="1" applyBorder="1"/>
    <xf numFmtId="0" fontId="14" fillId="7" borderId="0" xfId="3" applyFont="1" applyFill="1" applyAlignment="1">
      <alignment horizontal="left"/>
    </xf>
    <xf numFmtId="0" fontId="12" fillId="15" borderId="51" xfId="3" applyFont="1" applyFill="1" applyBorder="1"/>
    <xf numFmtId="0" fontId="14" fillId="15" borderId="51" xfId="3" applyFont="1" applyFill="1" applyBorder="1" applyAlignment="1">
      <alignment horizontal="center"/>
    </xf>
    <xf numFmtId="170" fontId="17" fillId="8" borderId="0" xfId="4" applyNumberFormat="1" applyFont="1" applyFill="1" applyAlignment="1">
      <alignment horizontal="center" vertical="center"/>
    </xf>
    <xf numFmtId="170" fontId="14" fillId="7" borderId="0" xfId="4" applyNumberFormat="1" applyFont="1" applyFill="1" applyAlignment="1">
      <alignment horizontal="center"/>
    </xf>
    <xf numFmtId="170" fontId="17" fillId="16" borderId="0" xfId="4" applyNumberFormat="1" applyFont="1" applyFill="1" applyAlignment="1">
      <alignment horizontal="center" vertical="center"/>
    </xf>
    <xf numFmtId="0" fontId="14" fillId="15" borderId="52" xfId="3" applyFont="1" applyFill="1" applyBorder="1" applyAlignment="1">
      <alignment horizontal="center"/>
    </xf>
    <xf numFmtId="0" fontId="14" fillId="13" borderId="0" xfId="3" applyFont="1" applyFill="1" applyAlignment="1">
      <alignment horizontal="center"/>
    </xf>
    <xf numFmtId="0" fontId="12" fillId="17" borderId="50" xfId="3" applyFont="1" applyFill="1" applyBorder="1"/>
    <xf numFmtId="0" fontId="14" fillId="17" borderId="51" xfId="3" applyFont="1" applyFill="1" applyBorder="1" applyAlignment="1">
      <alignment horizontal="center"/>
    </xf>
    <xf numFmtId="0" fontId="12" fillId="17" borderId="51" xfId="3" applyFont="1" applyFill="1" applyBorder="1"/>
    <xf numFmtId="0" fontId="12" fillId="17" borderId="52" xfId="3" applyFont="1" applyFill="1" applyBorder="1"/>
    <xf numFmtId="0" fontId="14" fillId="14" borderId="0" xfId="3" applyFont="1" applyFill="1" applyAlignment="1">
      <alignment horizontal="center"/>
    </xf>
    <xf numFmtId="0" fontId="14" fillId="15" borderId="0" xfId="3" applyFont="1" applyFill="1" applyAlignment="1">
      <alignment horizontal="center"/>
    </xf>
    <xf numFmtId="0" fontId="14" fillId="17" borderId="0" xfId="3" applyFont="1" applyFill="1" applyAlignment="1">
      <alignment horizontal="center"/>
    </xf>
    <xf numFmtId="0" fontId="12" fillId="11" borderId="50" xfId="3" applyFont="1" applyFill="1" applyBorder="1"/>
    <xf numFmtId="0" fontId="14" fillId="18" borderId="0" xfId="3" applyFont="1" applyFill="1" applyAlignment="1">
      <alignment horizontal="center"/>
    </xf>
    <xf numFmtId="0" fontId="14" fillId="11" borderId="51" xfId="3" applyFont="1" applyFill="1" applyBorder="1" applyAlignment="1">
      <alignment horizontal="center"/>
    </xf>
    <xf numFmtId="0" fontId="12" fillId="11" borderId="52" xfId="3" applyFont="1" applyFill="1" applyBorder="1"/>
    <xf numFmtId="0" fontId="14" fillId="19" borderId="0" xfId="3" applyFont="1" applyFill="1" applyAlignment="1">
      <alignment horizontal="center"/>
    </xf>
    <xf numFmtId="0" fontId="12" fillId="19" borderId="50" xfId="3" applyFont="1" applyFill="1" applyBorder="1"/>
    <xf numFmtId="0" fontId="14" fillId="19" borderId="51" xfId="3" applyFont="1" applyFill="1" applyBorder="1" applyAlignment="1">
      <alignment horizontal="center"/>
    </xf>
    <xf numFmtId="0" fontId="18" fillId="7" borderId="0" xfId="3" applyFont="1" applyFill="1" applyAlignment="1">
      <alignment horizontal="center"/>
    </xf>
    <xf numFmtId="0" fontId="18" fillId="7" borderId="0" xfId="3" applyFont="1" applyFill="1"/>
    <xf numFmtId="0" fontId="12" fillId="19" borderId="52" xfId="3" applyFont="1" applyFill="1" applyBorder="1"/>
    <xf numFmtId="0" fontId="19" fillId="7" borderId="0" xfId="3" applyFont="1" applyFill="1"/>
    <xf numFmtId="0" fontId="25" fillId="7" borderId="0" xfId="3" applyFont="1" applyFill="1" applyAlignment="1">
      <alignment horizontal="center"/>
    </xf>
    <xf numFmtId="0" fontId="12" fillId="20" borderId="50" xfId="3" applyFont="1" applyFill="1" applyBorder="1"/>
    <xf numFmtId="0" fontId="14" fillId="20" borderId="51" xfId="3" applyFont="1" applyFill="1" applyBorder="1" applyAlignment="1">
      <alignment horizontal="center"/>
    </xf>
    <xf numFmtId="0" fontId="12" fillId="7" borderId="0" xfId="3" applyFont="1" applyFill="1" applyAlignment="1">
      <alignment horizontal="center"/>
    </xf>
    <xf numFmtId="0" fontId="12" fillId="20" borderId="52" xfId="3" applyFont="1" applyFill="1" applyBorder="1"/>
    <xf numFmtId="0" fontId="12" fillId="21" borderId="50" xfId="3" applyFont="1" applyFill="1" applyBorder="1"/>
    <xf numFmtId="0" fontId="14" fillId="21" borderId="51" xfId="3" applyFont="1" applyFill="1" applyBorder="1" applyAlignment="1">
      <alignment horizontal="center"/>
    </xf>
    <xf numFmtId="0" fontId="12" fillId="21" borderId="52" xfId="3" applyFont="1" applyFill="1" applyBorder="1"/>
    <xf numFmtId="0" fontId="12" fillId="18" borderId="50" xfId="3" applyFont="1" applyFill="1" applyBorder="1"/>
    <xf numFmtId="0" fontId="14" fillId="18" borderId="51" xfId="3" applyFont="1" applyFill="1" applyBorder="1" applyAlignment="1">
      <alignment horizontal="center"/>
    </xf>
    <xf numFmtId="0" fontId="12" fillId="18" borderId="51" xfId="3" applyFont="1" applyFill="1" applyBorder="1"/>
    <xf numFmtId="0" fontId="14" fillId="7" borderId="0" xfId="3" applyFont="1" applyFill="1"/>
    <xf numFmtId="0" fontId="12" fillId="18" borderId="52" xfId="3" applyFont="1" applyFill="1" applyBorder="1"/>
    <xf numFmtId="0" fontId="14" fillId="21" borderId="0" xfId="3" applyFont="1" applyFill="1" applyAlignment="1">
      <alignment horizontal="center"/>
    </xf>
    <xf numFmtId="0" fontId="26" fillId="7" borderId="0" xfId="3" applyFont="1" applyFill="1" applyAlignment="1">
      <alignment horizontal="center"/>
    </xf>
    <xf numFmtId="0" fontId="14" fillId="20" borderId="0" xfId="3" applyFont="1" applyFill="1" applyAlignment="1">
      <alignment horizontal="center"/>
    </xf>
    <xf numFmtId="0" fontId="9" fillId="0" borderId="0" xfId="0" applyFont="1" applyAlignment="1">
      <alignment horizontal="center" vertical="center" wrapText="1"/>
    </xf>
    <xf numFmtId="0" fontId="27" fillId="0" borderId="0" xfId="0" applyFont="1"/>
    <xf numFmtId="0" fontId="27" fillId="2" borderId="0" xfId="0" applyFont="1" applyFill="1" applyAlignment="1">
      <alignment horizontal="center"/>
    </xf>
    <xf numFmtId="0" fontId="32" fillId="0" borderId="0" xfId="0" applyFont="1"/>
    <xf numFmtId="0" fontId="33" fillId="0" borderId="26" xfId="0" applyFont="1" applyBorder="1" applyAlignment="1">
      <alignment horizontal="center" wrapText="1"/>
    </xf>
    <xf numFmtId="0" fontId="32" fillId="4" borderId="51" xfId="0" applyFont="1" applyFill="1" applyBorder="1"/>
    <xf numFmtId="3" fontId="32" fillId="0" borderId="16" xfId="0" applyNumberFormat="1" applyFont="1" applyBorder="1" applyAlignment="1">
      <alignment horizontal="center"/>
    </xf>
    <xf numFmtId="0" fontId="32" fillId="0" borderId="16" xfId="0" applyFont="1" applyBorder="1" applyAlignment="1">
      <alignment horizontal="center"/>
    </xf>
    <xf numFmtId="172" fontId="32" fillId="0" borderId="16" xfId="0" applyNumberFormat="1" applyFont="1" applyBorder="1" applyAlignment="1">
      <alignment horizontal="center"/>
    </xf>
    <xf numFmtId="0" fontId="35" fillId="0" borderId="52" xfId="0" applyFont="1" applyBorder="1" applyAlignment="1">
      <alignment vertical="center" textRotation="90" wrapText="1"/>
    </xf>
    <xf numFmtId="0" fontId="34" fillId="0" borderId="4" xfId="0" applyFont="1" applyBorder="1" applyAlignment="1">
      <alignment horizontal="center"/>
    </xf>
    <xf numFmtId="172" fontId="34" fillId="0" borderId="4" xfId="0" applyNumberFormat="1" applyFont="1" applyBorder="1"/>
    <xf numFmtId="0" fontId="32" fillId="0" borderId="27" xfId="0" applyFont="1" applyBorder="1"/>
    <xf numFmtId="0" fontId="34" fillId="0" borderId="0" xfId="0" applyFont="1" applyAlignment="1">
      <alignment horizontal="center"/>
    </xf>
    <xf numFmtId="172" fontId="34" fillId="0" borderId="27" xfId="0" applyNumberFormat="1" applyFont="1" applyBorder="1"/>
    <xf numFmtId="0" fontId="32" fillId="0" borderId="16" xfId="0" applyFont="1" applyBorder="1"/>
    <xf numFmtId="174" fontId="32" fillId="0" borderId="16" xfId="0" applyNumberFormat="1" applyFont="1" applyBorder="1" applyAlignment="1">
      <alignment horizontal="center"/>
    </xf>
    <xf numFmtId="0" fontId="32" fillId="4" borderId="52" xfId="0" applyFont="1" applyFill="1" applyBorder="1"/>
    <xf numFmtId="0" fontId="32" fillId="0" borderId="30" xfId="0" applyFont="1" applyBorder="1" applyAlignment="1">
      <alignment horizontal="center"/>
    </xf>
    <xf numFmtId="174" fontId="32" fillId="0" borderId="30" xfId="0" applyNumberFormat="1" applyFont="1" applyBorder="1" applyAlignment="1">
      <alignment horizontal="center"/>
    </xf>
    <xf numFmtId="0" fontId="34" fillId="0" borderId="30" xfId="0" applyFont="1" applyBorder="1" applyAlignment="1">
      <alignment horizontal="center"/>
    </xf>
    <xf numFmtId="172" fontId="34" fillId="0" borderId="30" xfId="0" applyNumberFormat="1" applyFont="1" applyBorder="1"/>
    <xf numFmtId="172" fontId="34" fillId="0" borderId="0" xfId="0" applyNumberFormat="1" applyFont="1"/>
    <xf numFmtId="0" fontId="32" fillId="0" borderId="51" xfId="0" applyFont="1" applyBorder="1" applyAlignment="1">
      <alignment horizontal="center"/>
    </xf>
    <xf numFmtId="0" fontId="32" fillId="0" borderId="52" xfId="0" applyFont="1" applyBorder="1" applyAlignment="1">
      <alignment horizontal="center"/>
    </xf>
    <xf numFmtId="172" fontId="32" fillId="0" borderId="30" xfId="0" applyNumberFormat="1" applyFont="1" applyBorder="1" applyAlignment="1">
      <alignment horizontal="center"/>
    </xf>
    <xf numFmtId="0" fontId="34" fillId="0" borderId="52" xfId="0" applyFont="1" applyBorder="1" applyAlignment="1">
      <alignment horizontal="center"/>
    </xf>
    <xf numFmtId="0" fontId="32" fillId="4" borderId="14" xfId="0" applyFont="1" applyFill="1" applyBorder="1"/>
    <xf numFmtId="0" fontId="32" fillId="0" borderId="14" xfId="0" applyFont="1" applyBorder="1"/>
    <xf numFmtId="0" fontId="32" fillId="0" borderId="14" xfId="0" applyFont="1" applyBorder="1" applyAlignment="1">
      <alignment horizontal="center"/>
    </xf>
    <xf numFmtId="172" fontId="32" fillId="0" borderId="14" xfId="0" applyNumberFormat="1" applyFont="1" applyBorder="1" applyAlignment="1">
      <alignment horizontal="center"/>
    </xf>
    <xf numFmtId="173" fontId="32" fillId="0" borderId="14" xfId="0" applyNumberFormat="1" applyFont="1" applyBorder="1" applyAlignment="1">
      <alignment horizontal="center"/>
    </xf>
    <xf numFmtId="0" fontId="35" fillId="0" borderId="52" xfId="0" applyFont="1" applyBorder="1" applyAlignment="1">
      <alignment vertical="center" wrapText="1"/>
    </xf>
    <xf numFmtId="0" fontId="32" fillId="0" borderId="23" xfId="0" applyFont="1" applyBorder="1" applyAlignment="1">
      <alignment horizontal="center"/>
    </xf>
    <xf numFmtId="0" fontId="32" fillId="4" borderId="29" xfId="0" applyFont="1" applyFill="1" applyBorder="1"/>
    <xf numFmtId="0" fontId="32" fillId="0" borderId="27" xfId="0" applyFont="1" applyBorder="1" applyAlignment="1">
      <alignment horizontal="center"/>
    </xf>
    <xf numFmtId="172" fontId="32" fillId="0" borderId="50" xfId="0" applyNumberFormat="1" applyFont="1" applyBorder="1" applyAlignment="1">
      <alignment horizontal="center"/>
    </xf>
    <xf numFmtId="172" fontId="32" fillId="0" borderId="58" xfId="0" applyNumberFormat="1" applyFont="1" applyBorder="1" applyAlignment="1">
      <alignment horizontal="center"/>
    </xf>
    <xf numFmtId="0" fontId="32" fillId="4" borderId="15" xfId="0" applyFont="1" applyFill="1" applyBorder="1"/>
    <xf numFmtId="0" fontId="32" fillId="0" borderId="0" xfId="0" applyFont="1" applyAlignment="1">
      <alignment horizontal="center"/>
    </xf>
    <xf numFmtId="172" fontId="32" fillId="0" borderId="51" xfId="0" applyNumberFormat="1" applyFont="1" applyBorder="1" applyAlignment="1">
      <alignment horizontal="center"/>
    </xf>
    <xf numFmtId="0" fontId="32" fillId="4" borderId="22" xfId="0" applyFont="1" applyFill="1" applyBorder="1"/>
    <xf numFmtId="172" fontId="32" fillId="0" borderId="52" xfId="0" applyNumberFormat="1" applyFont="1" applyBorder="1" applyAlignment="1">
      <alignment horizontal="center"/>
    </xf>
    <xf numFmtId="0" fontId="34" fillId="0" borderId="29" xfId="0" applyFont="1" applyBorder="1" applyAlignment="1">
      <alignment horizontal="center"/>
    </xf>
    <xf numFmtId="172" fontId="34" fillId="0" borderId="56" xfId="0" applyNumberFormat="1" applyFont="1" applyBorder="1" applyAlignment="1">
      <alignment horizontal="center"/>
    </xf>
    <xf numFmtId="0" fontId="34" fillId="0" borderId="27" xfId="0" applyFont="1" applyBorder="1" applyAlignment="1">
      <alignment horizontal="right"/>
    </xf>
    <xf numFmtId="172" fontId="32" fillId="0" borderId="0" xfId="0" applyNumberFormat="1" applyFont="1"/>
    <xf numFmtId="0" fontId="34" fillId="2" borderId="56" xfId="0" applyFont="1" applyFill="1" applyBorder="1" applyAlignment="1">
      <alignment horizontal="center" vertical="center"/>
    </xf>
    <xf numFmtId="0" fontId="34" fillId="2" borderId="4" xfId="0" applyFont="1" applyFill="1" applyBorder="1" applyAlignment="1">
      <alignment horizontal="center" vertical="center" wrapText="1"/>
    </xf>
    <xf numFmtId="0" fontId="34" fillId="2" borderId="56" xfId="0" applyFont="1" applyFill="1" applyBorder="1" applyAlignment="1">
      <alignment horizontal="center" vertical="center" wrapText="1"/>
    </xf>
    <xf numFmtId="0" fontId="34" fillId="2" borderId="25" xfId="0" applyFont="1" applyFill="1" applyBorder="1" applyAlignment="1">
      <alignment horizontal="center" vertical="center"/>
    </xf>
    <xf numFmtId="0" fontId="34" fillId="2" borderId="50" xfId="0" applyFont="1" applyFill="1" applyBorder="1" applyAlignment="1">
      <alignment horizontal="center" vertical="center"/>
    </xf>
    <xf numFmtId="0" fontId="34" fillId="2" borderId="50" xfId="0" applyFont="1" applyFill="1" applyBorder="1" applyAlignment="1">
      <alignment horizontal="center" vertical="center" wrapText="1"/>
    </xf>
    <xf numFmtId="0" fontId="34" fillId="2" borderId="27" xfId="0" applyFont="1" applyFill="1" applyBorder="1" applyAlignment="1">
      <alignment horizontal="center" vertical="center" wrapText="1"/>
    </xf>
    <xf numFmtId="0" fontId="34" fillId="2" borderId="58" xfId="0" applyFont="1" applyFill="1" applyBorder="1" applyAlignment="1">
      <alignment horizontal="center" vertical="center" wrapText="1"/>
    </xf>
    <xf numFmtId="0" fontId="0" fillId="2" borderId="0" xfId="0" applyFill="1" applyAlignment="1">
      <alignment horizontal="center"/>
    </xf>
    <xf numFmtId="0" fontId="0" fillId="0" borderId="0" xfId="0" applyProtection="1">
      <protection locked="0"/>
    </xf>
    <xf numFmtId="0" fontId="37" fillId="0" borderId="0" xfId="0" applyFont="1" applyProtection="1">
      <protection locked="0"/>
    </xf>
    <xf numFmtId="0" fontId="41" fillId="0" borderId="0" xfId="0" applyFont="1" applyAlignment="1" applyProtection="1">
      <alignment horizontal="center" vertical="center"/>
      <protection locked="0"/>
    </xf>
    <xf numFmtId="0" fontId="41" fillId="0" borderId="0" xfId="0" applyFont="1" applyProtection="1">
      <protection locked="0"/>
    </xf>
    <xf numFmtId="0" fontId="41" fillId="0" borderId="24" xfId="0" applyFont="1" applyBorder="1" applyProtection="1">
      <protection locked="0"/>
    </xf>
    <xf numFmtId="0" fontId="8" fillId="0" borderId="0" xfId="0" applyFont="1" applyProtection="1">
      <protection locked="0"/>
    </xf>
    <xf numFmtId="0" fontId="41" fillId="0" borderId="18" xfId="0" applyFont="1" applyBorder="1" applyAlignment="1" applyProtection="1">
      <alignment horizontal="center"/>
      <protection locked="0"/>
    </xf>
    <xf numFmtId="0" fontId="8" fillId="0" borderId="24" xfId="0" applyFont="1" applyBorder="1" applyAlignment="1" applyProtection="1">
      <alignment horizontal="center"/>
      <protection locked="0"/>
    </xf>
    <xf numFmtId="0" fontId="8" fillId="0" borderId="0" xfId="0" applyFont="1" applyAlignment="1" applyProtection="1">
      <alignment horizontal="center"/>
      <protection locked="0"/>
    </xf>
    <xf numFmtId="0" fontId="8" fillId="0" borderId="18" xfId="0" applyFont="1" applyBorder="1" applyAlignment="1" applyProtection="1">
      <alignment horizontal="center"/>
      <protection locked="0"/>
    </xf>
    <xf numFmtId="0" fontId="41" fillId="0" borderId="0" xfId="0" applyFont="1" applyAlignment="1" applyProtection="1">
      <alignment horizontal="center"/>
      <protection locked="0"/>
    </xf>
    <xf numFmtId="0" fontId="0" fillId="0" borderId="18" xfId="0" applyBorder="1" applyProtection="1">
      <protection locked="0"/>
    </xf>
    <xf numFmtId="0" fontId="44" fillId="0" borderId="0" xfId="0" applyFont="1" applyProtection="1">
      <protection locked="0"/>
    </xf>
    <xf numFmtId="1" fontId="0" fillId="0" borderId="45" xfId="0" applyNumberFormat="1" applyBorder="1" applyAlignment="1" applyProtection="1">
      <alignment horizontal="center"/>
      <protection locked="0"/>
    </xf>
    <xf numFmtId="0" fontId="41" fillId="0" borderId="24" xfId="0" applyFont="1" applyBorder="1" applyAlignment="1" applyProtection="1">
      <alignment horizontal="left" vertical="center"/>
      <protection locked="0"/>
    </xf>
    <xf numFmtId="0" fontId="41" fillId="0" borderId="0" xfId="0" applyFont="1" applyAlignment="1" applyProtection="1">
      <alignment horizontal="left" vertical="center"/>
      <protection locked="0"/>
    </xf>
    <xf numFmtId="0" fontId="41" fillId="0" borderId="0" xfId="0" applyFont="1" applyAlignment="1" applyProtection="1">
      <alignment vertical="center"/>
      <protection locked="0"/>
    </xf>
    <xf numFmtId="0" fontId="41" fillId="0" borderId="0" xfId="0" applyFont="1" applyAlignment="1" applyProtection="1">
      <alignment horizontal="left"/>
      <protection locked="0"/>
    </xf>
    <xf numFmtId="0" fontId="41" fillId="0" borderId="18" xfId="0" applyFont="1" applyBorder="1" applyAlignment="1" applyProtection="1">
      <alignment horizontal="left"/>
      <protection locked="0"/>
    </xf>
    <xf numFmtId="0" fontId="41" fillId="0" borderId="26" xfId="0" applyFont="1" applyBorder="1" applyAlignment="1" applyProtection="1">
      <alignment horizontal="center" vertical="center"/>
      <protection locked="0"/>
    </xf>
    <xf numFmtId="0" fontId="41" fillId="0" borderId="0" xfId="0" applyFont="1" applyAlignment="1" applyProtection="1">
      <alignment horizontal="center" vertical="center" wrapText="1"/>
      <protection locked="0"/>
    </xf>
    <xf numFmtId="0" fontId="41" fillId="0" borderId="0" xfId="0" applyFont="1" applyAlignment="1" applyProtection="1">
      <alignment horizontal="center" wrapText="1"/>
      <protection locked="0"/>
    </xf>
    <xf numFmtId="0" fontId="41" fillId="0" borderId="23" xfId="0" applyFont="1" applyBorder="1" applyAlignment="1" applyProtection="1">
      <alignment horizontal="center" vertical="center"/>
      <protection locked="0"/>
    </xf>
    <xf numFmtId="0" fontId="44" fillId="0" borderId="24" xfId="0" applyFont="1" applyBorder="1" applyAlignment="1" applyProtection="1">
      <alignment horizontal="center" wrapText="1"/>
      <protection locked="0"/>
    </xf>
    <xf numFmtId="0" fontId="44" fillId="0" borderId="0" xfId="0" applyFont="1" applyAlignment="1" applyProtection="1">
      <alignment horizontal="center" wrapText="1"/>
      <protection locked="0"/>
    </xf>
    <xf numFmtId="168" fontId="8" fillId="0" borderId="27" xfId="0" applyNumberFormat="1" applyFont="1" applyBorder="1" applyAlignment="1" applyProtection="1">
      <alignment horizontal="center" wrapText="1"/>
      <protection locked="0"/>
    </xf>
    <xf numFmtId="168" fontId="8" fillId="0" borderId="0" xfId="0" applyNumberFormat="1" applyFont="1" applyAlignment="1" applyProtection="1">
      <alignment horizontal="center" wrapText="1"/>
      <protection locked="0"/>
    </xf>
    <xf numFmtId="0" fontId="0" fillId="0" borderId="0" xfId="0" applyAlignment="1" applyProtection="1">
      <alignment horizontal="left" indent="1"/>
      <protection locked="0"/>
    </xf>
    <xf numFmtId="167" fontId="0" fillId="0" borderId="0" xfId="0" applyNumberFormat="1" applyAlignment="1" applyProtection="1">
      <alignment horizontal="center"/>
      <protection locked="0"/>
    </xf>
    <xf numFmtId="2" fontId="0" fillId="0" borderId="0" xfId="0" applyNumberFormat="1" applyAlignment="1" applyProtection="1">
      <alignment horizontal="center"/>
      <protection locked="0"/>
    </xf>
    <xf numFmtId="0" fontId="41" fillId="0" borderId="24" xfId="0" applyFont="1" applyBorder="1" applyAlignment="1" applyProtection="1">
      <alignment horizontal="center" wrapText="1"/>
      <protection locked="0"/>
    </xf>
    <xf numFmtId="0" fontId="8" fillId="0" borderId="0" xfId="0" applyFont="1" applyAlignment="1" applyProtection="1">
      <alignment vertical="center" wrapText="1"/>
      <protection locked="0"/>
    </xf>
    <xf numFmtId="0" fontId="44" fillId="4" borderId="0" xfId="0" applyFont="1" applyFill="1" applyAlignment="1" applyProtection="1">
      <alignment wrapText="1"/>
      <protection locked="0"/>
    </xf>
    <xf numFmtId="166" fontId="0" fillId="0" borderId="18" xfId="0" applyNumberFormat="1" applyBorder="1" applyAlignment="1" applyProtection="1">
      <alignment horizontal="center"/>
      <protection locked="0"/>
    </xf>
    <xf numFmtId="0" fontId="8" fillId="0" borderId="24" xfId="0" applyFont="1" applyBorder="1" applyProtection="1">
      <protection locked="0"/>
    </xf>
    <xf numFmtId="14" fontId="8" fillId="0" borderId="0" xfId="0" applyNumberFormat="1" applyFont="1" applyAlignment="1" applyProtection="1">
      <alignment horizontal="center"/>
      <protection locked="0"/>
    </xf>
    <xf numFmtId="0" fontId="0" fillId="0" borderId="0" xfId="0" applyAlignment="1" applyProtection="1">
      <alignment horizontal="center"/>
      <protection locked="0"/>
    </xf>
    <xf numFmtId="0" fontId="0" fillId="0" borderId="18" xfId="0" applyBorder="1" applyAlignment="1" applyProtection="1">
      <alignment horizontal="center"/>
      <protection locked="0"/>
    </xf>
    <xf numFmtId="0" fontId="40" fillId="0" borderId="0" xfId="0" applyFont="1" applyAlignment="1" applyProtection="1">
      <alignment horizontal="center" vertical="top" wrapText="1"/>
      <protection locked="0"/>
    </xf>
    <xf numFmtId="0" fontId="37" fillId="0" borderId="0" xfId="0" applyFont="1" applyAlignment="1" applyProtection="1">
      <alignment horizontal="center"/>
      <protection locked="0"/>
    </xf>
    <xf numFmtId="0" fontId="40" fillId="0" borderId="0" xfId="0" applyFont="1" applyAlignment="1" applyProtection="1">
      <alignment horizontal="center" wrapText="1"/>
      <protection locked="0"/>
    </xf>
    <xf numFmtId="0" fontId="43" fillId="0" borderId="0" xfId="0" applyFont="1" applyAlignment="1" applyProtection="1">
      <alignment horizontal="center" vertical="center"/>
      <protection locked="0"/>
    </xf>
    <xf numFmtId="0" fontId="0" fillId="0" borderId="0" xfId="0" applyAlignment="1" applyProtection="1">
      <alignment horizontal="center" vertical="center"/>
      <protection locked="0"/>
    </xf>
    <xf numFmtId="0" fontId="0" fillId="0" borderId="56" xfId="0" applyBorder="1" applyAlignment="1" applyProtection="1">
      <alignment vertical="center"/>
      <protection locked="0"/>
    </xf>
    <xf numFmtId="0" fontId="8" fillId="0" borderId="56" xfId="0" applyFont="1" applyBorder="1" applyAlignment="1" applyProtection="1">
      <alignment vertical="center" wrapText="1"/>
      <protection locked="0"/>
    </xf>
    <xf numFmtId="0" fontId="40" fillId="0" borderId="24" xfId="0" applyFont="1" applyBorder="1" applyAlignment="1" applyProtection="1">
      <alignment horizontal="left"/>
      <protection locked="0"/>
    </xf>
    <xf numFmtId="0" fontId="40" fillId="0" borderId="0" xfId="0" applyFont="1" applyAlignment="1" applyProtection="1">
      <alignment horizontal="left"/>
      <protection locked="0"/>
    </xf>
    <xf numFmtId="0" fontId="40" fillId="0" borderId="18" xfId="0" applyFont="1" applyBorder="1" applyAlignment="1" applyProtection="1">
      <alignment horizontal="left"/>
      <protection locked="0"/>
    </xf>
    <xf numFmtId="0" fontId="44" fillId="0" borderId="0" xfId="0" applyFont="1" applyAlignment="1" applyProtection="1">
      <alignment horizontal="center" vertical="center" wrapText="1"/>
      <protection locked="0"/>
    </xf>
    <xf numFmtId="0" fontId="41" fillId="0" borderId="0" xfId="0" applyFont="1" applyAlignment="1" applyProtection="1">
      <alignment wrapText="1"/>
      <protection locked="0"/>
    </xf>
    <xf numFmtId="0" fontId="37" fillId="0" borderId="56" xfId="0" applyFont="1" applyBorder="1" applyProtection="1">
      <protection locked="0"/>
    </xf>
    <xf numFmtId="0" fontId="44" fillId="0" borderId="0" xfId="0" applyFont="1" applyAlignment="1" applyProtection="1">
      <alignment vertical="center" wrapText="1"/>
      <protection locked="0"/>
    </xf>
    <xf numFmtId="0" fontId="41" fillId="0" borderId="14" xfId="0" applyFont="1" applyBorder="1" applyAlignment="1">
      <alignment horizontal="left" vertical="center" wrapText="1"/>
    </xf>
    <xf numFmtId="0" fontId="44" fillId="5" borderId="12" xfId="0" applyFont="1" applyFill="1" applyBorder="1" applyAlignment="1" applyProtection="1">
      <alignment horizontal="justify" vertical="center" wrapText="1"/>
      <protection locked="0"/>
    </xf>
    <xf numFmtId="0" fontId="44" fillId="5" borderId="13" xfId="0" applyFont="1" applyFill="1" applyBorder="1" applyAlignment="1" applyProtection="1">
      <alignment horizontal="justify" vertical="center" wrapText="1"/>
      <protection locked="0"/>
    </xf>
    <xf numFmtId="0" fontId="44" fillId="5" borderId="17" xfId="0" applyFont="1" applyFill="1" applyBorder="1" applyAlignment="1" applyProtection="1">
      <alignment horizontal="justify" vertical="center" wrapText="1"/>
      <protection locked="0"/>
    </xf>
    <xf numFmtId="0" fontId="47" fillId="0" borderId="56" xfId="0" applyFont="1" applyBorder="1" applyAlignment="1">
      <alignment vertical="center" wrapText="1"/>
    </xf>
    <xf numFmtId="0" fontId="41" fillId="0" borderId="24" xfId="0" applyFont="1" applyBorder="1" applyAlignment="1" applyProtection="1">
      <alignment vertical="center"/>
      <protection locked="0"/>
    </xf>
    <xf numFmtId="0" fontId="41" fillId="0" borderId="24" xfId="0" applyFont="1" applyBorder="1" applyAlignment="1" applyProtection="1">
      <alignment horizontal="center" vertical="center" wrapText="1"/>
      <protection locked="0"/>
    </xf>
    <xf numFmtId="0" fontId="0" fillId="0" borderId="0" xfId="0" applyAlignment="1" applyProtection="1">
      <alignment vertical="center"/>
      <protection locked="0"/>
    </xf>
    <xf numFmtId="0" fontId="37" fillId="0" borderId="0" xfId="0" applyFont="1" applyAlignment="1" applyProtection="1">
      <alignment vertical="center"/>
      <protection locked="0"/>
    </xf>
    <xf numFmtId="0" fontId="40" fillId="0" borderId="0" xfId="0" applyFont="1" applyAlignment="1" applyProtection="1">
      <alignment horizontal="center"/>
      <protection locked="0"/>
    </xf>
    <xf numFmtId="0" fontId="41" fillId="0" borderId="0" xfId="0" applyFont="1" applyAlignment="1" applyProtection="1">
      <alignment vertical="center" wrapText="1"/>
      <protection locked="0"/>
    </xf>
    <xf numFmtId="0" fontId="41" fillId="0" borderId="18" xfId="0" applyFont="1" applyBorder="1" applyAlignment="1" applyProtection="1">
      <alignment horizontal="center" vertical="center"/>
      <protection locked="0"/>
    </xf>
    <xf numFmtId="0" fontId="41" fillId="0" borderId="43" xfId="0" applyFont="1" applyBorder="1" applyAlignment="1">
      <alignment horizontal="left" vertical="center" wrapText="1"/>
    </xf>
    <xf numFmtId="0" fontId="41" fillId="0" borderId="46" xfId="0" applyFont="1" applyBorder="1" applyAlignment="1">
      <alignment horizontal="left" vertical="center" wrapText="1"/>
    </xf>
    <xf numFmtId="0" fontId="41" fillId="22" borderId="50" xfId="0" applyFont="1" applyFill="1" applyBorder="1" applyAlignment="1" applyProtection="1">
      <alignment horizontal="center" vertical="center"/>
      <protection locked="0"/>
    </xf>
    <xf numFmtId="0" fontId="41" fillId="0" borderId="61" xfId="0" applyFont="1" applyBorder="1" applyAlignment="1" applyProtection="1">
      <alignment horizontal="center"/>
      <protection locked="0"/>
    </xf>
    <xf numFmtId="0" fontId="41" fillId="0" borderId="46" xfId="0" applyFont="1" applyBorder="1" applyAlignment="1" applyProtection="1">
      <alignment horizontal="left" vertical="top" wrapText="1"/>
      <protection locked="0"/>
    </xf>
    <xf numFmtId="0" fontId="41" fillId="0" borderId="69" xfId="0" applyFont="1" applyBorder="1" applyAlignment="1" applyProtection="1">
      <alignment horizontal="center" wrapText="1"/>
      <protection locked="0"/>
    </xf>
    <xf numFmtId="0" fontId="41" fillId="0" borderId="0" xfId="0" applyFont="1" applyAlignment="1" applyProtection="1">
      <alignment horizontal="center" vertical="center"/>
      <protection locked="0"/>
    </xf>
    <xf numFmtId="0" fontId="8" fillId="0" borderId="43" xfId="0" applyFont="1" applyBorder="1" applyAlignment="1">
      <alignment horizontal="center" vertical="center" wrapText="1"/>
    </xf>
    <xf numFmtId="0" fontId="8" fillId="0" borderId="46" xfId="0" applyFont="1" applyBorder="1" applyAlignment="1" applyProtection="1">
      <alignment horizontal="center" vertical="center" wrapText="1"/>
      <protection locked="0"/>
    </xf>
    <xf numFmtId="0" fontId="44" fillId="0" borderId="14" xfId="0" applyFont="1" applyBorder="1" applyAlignment="1" applyProtection="1">
      <alignment horizontal="center" vertical="center" wrapText="1"/>
      <protection locked="0"/>
    </xf>
    <xf numFmtId="0" fontId="41" fillId="0" borderId="27" xfId="0" applyFont="1" applyBorder="1" applyAlignment="1" applyProtection="1">
      <alignment horizontal="center" wrapText="1"/>
      <protection locked="0"/>
    </xf>
    <xf numFmtId="0" fontId="41" fillId="0" borderId="0" xfId="0" applyFont="1" applyAlignment="1" applyProtection="1">
      <alignment horizontal="center" wrapText="1"/>
      <protection locked="0"/>
    </xf>
    <xf numFmtId="0" fontId="37" fillId="0" borderId="25" xfId="0" applyFont="1" applyBorder="1" applyAlignment="1" applyProtection="1">
      <alignment horizontal="center"/>
      <protection locked="0"/>
    </xf>
    <xf numFmtId="0" fontId="37" fillId="0" borderId="4" xfId="0" applyFont="1" applyBorder="1" applyAlignment="1" applyProtection="1">
      <alignment horizontal="center"/>
      <protection locked="0"/>
    </xf>
    <xf numFmtId="0" fontId="41" fillId="0" borderId="8" xfId="0" applyFont="1" applyBorder="1" applyAlignment="1">
      <alignment horizontal="left" vertical="center" wrapText="1"/>
    </xf>
    <xf numFmtId="0" fontId="41" fillId="0" borderId="9" xfId="0" applyFont="1" applyBorder="1" applyAlignment="1">
      <alignment horizontal="left" vertical="center" wrapText="1"/>
    </xf>
    <xf numFmtId="0" fontId="41" fillId="0" borderId="10" xfId="0" applyFont="1" applyBorder="1" applyAlignment="1">
      <alignment horizontal="left" vertical="center" wrapText="1"/>
    </xf>
    <xf numFmtId="0" fontId="40" fillId="6" borderId="45" xfId="0" applyFont="1" applyFill="1" applyBorder="1" applyAlignment="1" applyProtection="1">
      <alignment horizontal="center"/>
      <protection locked="0"/>
    </xf>
    <xf numFmtId="0" fontId="40" fillId="6" borderId="26" xfId="0" applyFont="1" applyFill="1" applyBorder="1" applyAlignment="1" applyProtection="1">
      <alignment horizontal="center"/>
      <protection locked="0"/>
    </xf>
    <xf numFmtId="0" fontId="40" fillId="6" borderId="4" xfId="0" applyFont="1" applyFill="1" applyBorder="1" applyAlignment="1" applyProtection="1">
      <alignment horizontal="center"/>
      <protection locked="0"/>
    </xf>
    <xf numFmtId="0" fontId="41" fillId="0" borderId="52" xfId="0" applyFont="1" applyBorder="1" applyAlignment="1" applyProtection="1">
      <alignment horizontal="left" vertical="center"/>
      <protection locked="0"/>
    </xf>
    <xf numFmtId="0" fontId="41" fillId="0" borderId="56" xfId="0" applyFont="1" applyBorder="1" applyAlignment="1" applyProtection="1">
      <alignment horizontal="left" vertical="center"/>
      <protection locked="0"/>
    </xf>
    <xf numFmtId="0" fontId="44" fillId="4" borderId="14" xfId="0" applyFont="1" applyFill="1" applyBorder="1" applyAlignment="1" applyProtection="1">
      <alignment horizontal="center" vertical="center" wrapText="1"/>
      <protection locked="0"/>
    </xf>
    <xf numFmtId="0" fontId="44" fillId="4" borderId="43" xfId="0" applyFont="1" applyFill="1" applyBorder="1" applyAlignment="1" applyProtection="1">
      <alignment horizontal="center" vertical="center" wrapText="1"/>
      <protection locked="0"/>
    </xf>
    <xf numFmtId="0" fontId="47" fillId="0" borderId="56" xfId="0" applyFont="1" applyBorder="1" applyAlignment="1">
      <alignment horizontal="center" vertical="center" wrapText="1"/>
    </xf>
    <xf numFmtId="168" fontId="47" fillId="0" borderId="44" xfId="0" applyNumberFormat="1" applyFont="1" applyBorder="1" applyAlignment="1">
      <alignment horizontal="center" vertical="center" wrapText="1"/>
    </xf>
    <xf numFmtId="168" fontId="47" fillId="0" borderId="26" xfId="0" applyNumberFormat="1" applyFont="1" applyBorder="1" applyAlignment="1">
      <alignment horizontal="center" vertical="center" wrapText="1"/>
    </xf>
    <xf numFmtId="168" fontId="47" fillId="0" borderId="56" xfId="0" applyNumberFormat="1" applyFont="1" applyBorder="1" applyAlignment="1">
      <alignment horizontal="center" vertical="center" wrapText="1"/>
    </xf>
    <xf numFmtId="0" fontId="42" fillId="0" borderId="56" xfId="0" applyFont="1" applyBorder="1" applyAlignment="1" applyProtection="1">
      <alignment horizontal="center" vertical="center" wrapText="1"/>
      <protection locked="0"/>
    </xf>
    <xf numFmtId="0" fontId="44" fillId="0" borderId="56" xfId="0" applyFont="1" applyBorder="1" applyAlignment="1" applyProtection="1">
      <alignment horizontal="center" vertical="center" wrapText="1"/>
      <protection locked="0"/>
    </xf>
    <xf numFmtId="0" fontId="41" fillId="0" borderId="56" xfId="0" applyFont="1" applyBorder="1" applyAlignment="1" applyProtection="1">
      <alignment horizontal="center" vertical="center" wrapText="1"/>
      <protection locked="0"/>
    </xf>
    <xf numFmtId="0" fontId="0" fillId="0" borderId="46" xfId="0" applyBorder="1" applyAlignment="1" applyProtection="1">
      <alignment horizontal="center"/>
      <protection locked="0"/>
    </xf>
    <xf numFmtId="0" fontId="8" fillId="0" borderId="46" xfId="0" applyFont="1" applyBorder="1" applyAlignment="1" applyProtection="1">
      <alignment horizontal="center" vertical="center"/>
      <protection locked="0"/>
    </xf>
    <xf numFmtId="0" fontId="8" fillId="0" borderId="46" xfId="0" applyFont="1" applyBorder="1" applyAlignment="1" applyProtection="1">
      <alignment horizontal="center"/>
      <protection locked="0"/>
    </xf>
    <xf numFmtId="0" fontId="8" fillId="0" borderId="14" xfId="0" applyFont="1" applyBorder="1" applyAlignment="1" applyProtection="1">
      <alignment horizontal="center" vertical="center"/>
      <protection locked="0"/>
    </xf>
    <xf numFmtId="0" fontId="8" fillId="0" borderId="14" xfId="0" applyFont="1" applyBorder="1" applyAlignment="1" applyProtection="1">
      <alignment horizontal="center"/>
      <protection locked="0"/>
    </xf>
    <xf numFmtId="0" fontId="40" fillId="6" borderId="45" xfId="0" applyFont="1" applyFill="1" applyBorder="1" applyAlignment="1" applyProtection="1">
      <alignment horizontal="center" vertical="center"/>
      <protection locked="0"/>
    </xf>
    <xf numFmtId="0" fontId="40" fillId="6" borderId="61" xfId="0" applyFont="1" applyFill="1" applyBorder="1" applyAlignment="1" applyProtection="1">
      <alignment horizontal="center" vertical="center"/>
      <protection locked="0"/>
    </xf>
    <xf numFmtId="0" fontId="40" fillId="6" borderId="62" xfId="0" applyFont="1" applyFill="1" applyBorder="1" applyAlignment="1" applyProtection="1">
      <alignment horizontal="center" vertical="center"/>
      <protection locked="0"/>
    </xf>
    <xf numFmtId="0" fontId="8" fillId="0" borderId="14" xfId="0" applyFont="1" applyBorder="1" applyAlignment="1">
      <alignment horizontal="left" vertical="center" wrapText="1"/>
    </xf>
    <xf numFmtId="0" fontId="44" fillId="0" borderId="46" xfId="0" applyFont="1" applyBorder="1" applyAlignment="1" applyProtection="1">
      <alignment horizontal="center" vertical="center" wrapText="1"/>
      <protection locked="0"/>
    </xf>
    <xf numFmtId="3" fontId="8" fillId="0" borderId="14" xfId="0" applyNumberFormat="1" applyFont="1" applyBorder="1" applyAlignment="1" applyProtection="1">
      <alignment horizontal="center" vertical="center"/>
      <protection locked="0"/>
    </xf>
    <xf numFmtId="0" fontId="40" fillId="6" borderId="64" xfId="0" applyFont="1" applyFill="1" applyBorder="1" applyAlignment="1" applyProtection="1">
      <alignment horizontal="center" vertical="center"/>
      <protection locked="0"/>
    </xf>
    <xf numFmtId="0" fontId="40" fillId="6" borderId="26" xfId="0" applyFont="1" applyFill="1" applyBorder="1" applyAlignment="1" applyProtection="1">
      <alignment horizontal="center" vertical="center"/>
      <protection locked="0"/>
    </xf>
    <xf numFmtId="0" fontId="40" fillId="6" borderId="4" xfId="0" applyFont="1" applyFill="1" applyBorder="1" applyAlignment="1" applyProtection="1">
      <alignment horizontal="center" vertical="center"/>
      <protection locked="0"/>
    </xf>
    <xf numFmtId="0" fontId="40" fillId="6" borderId="25" xfId="0" applyFont="1" applyFill="1" applyBorder="1" applyAlignment="1" applyProtection="1">
      <alignment horizontal="center" vertical="center"/>
      <protection locked="0"/>
    </xf>
    <xf numFmtId="0" fontId="39" fillId="0" borderId="43" xfId="0" applyFont="1" applyBorder="1" applyAlignment="1" applyProtection="1">
      <alignment horizontal="center" wrapText="1"/>
      <protection locked="0"/>
    </xf>
    <xf numFmtId="0" fontId="39" fillId="0" borderId="14" xfId="0" applyFont="1" applyBorder="1" applyAlignment="1" applyProtection="1">
      <alignment horizontal="center" wrapText="1"/>
      <protection locked="0"/>
    </xf>
    <xf numFmtId="0" fontId="41" fillId="6" borderId="43" xfId="0" applyFont="1" applyFill="1" applyBorder="1" applyAlignment="1" applyProtection="1">
      <alignment horizontal="center" vertical="center"/>
      <protection locked="0"/>
    </xf>
    <xf numFmtId="0" fontId="46" fillId="6" borderId="33" xfId="0" applyFont="1" applyFill="1" applyBorder="1" applyAlignment="1" applyProtection="1">
      <alignment horizontal="center" vertical="center"/>
      <protection locked="0"/>
    </xf>
    <xf numFmtId="0" fontId="46" fillId="6" borderId="14" xfId="0" applyFont="1" applyFill="1" applyBorder="1" applyAlignment="1" applyProtection="1">
      <alignment horizontal="center" vertical="center"/>
      <protection locked="0"/>
    </xf>
    <xf numFmtId="0" fontId="41" fillId="0" borderId="5" xfId="0" applyFont="1" applyBorder="1" applyAlignment="1" applyProtection="1">
      <alignment horizontal="left" vertical="top"/>
      <protection locked="0"/>
    </xf>
    <xf numFmtId="0" fontId="41" fillId="0" borderId="6" xfId="0" applyFont="1" applyBorder="1" applyAlignment="1" applyProtection="1">
      <alignment horizontal="left" vertical="top"/>
      <protection locked="0"/>
    </xf>
    <xf numFmtId="0" fontId="41" fillId="0" borderId="20" xfId="0" applyFont="1" applyBorder="1" applyAlignment="1" applyProtection="1">
      <alignment horizontal="left" vertical="top"/>
      <protection locked="0"/>
    </xf>
    <xf numFmtId="0" fontId="41" fillId="0" borderId="24" xfId="0" applyFont="1" applyBorder="1" applyAlignment="1" applyProtection="1">
      <alignment horizontal="left" vertical="top"/>
      <protection locked="0"/>
    </xf>
    <xf numFmtId="0" fontId="41" fillId="0" borderId="0" xfId="0" applyFont="1" applyAlignment="1" applyProtection="1">
      <alignment horizontal="left" vertical="top"/>
      <protection locked="0"/>
    </xf>
    <xf numFmtId="0" fontId="41" fillId="0" borderId="16" xfId="0" applyFont="1" applyBorder="1" applyAlignment="1" applyProtection="1">
      <alignment horizontal="left" vertical="top"/>
      <protection locked="0"/>
    </xf>
    <xf numFmtId="0" fontId="41" fillId="0" borderId="48" xfId="0" applyFont="1" applyBorder="1" applyAlignment="1" applyProtection="1">
      <alignment horizontal="left" vertical="top"/>
      <protection locked="0"/>
    </xf>
    <xf numFmtId="0" fontId="41" fillId="0" borderId="23" xfId="0" applyFont="1" applyBorder="1" applyAlignment="1" applyProtection="1">
      <alignment horizontal="left" vertical="top"/>
      <protection locked="0"/>
    </xf>
    <xf numFmtId="0" fontId="41" fillId="0" borderId="30" xfId="0" applyFont="1" applyBorder="1" applyAlignment="1" applyProtection="1">
      <alignment horizontal="left" vertical="top"/>
      <protection locked="0"/>
    </xf>
    <xf numFmtId="0" fontId="44" fillId="5" borderId="5" xfId="0" applyFont="1" applyFill="1" applyBorder="1" applyAlignment="1" applyProtection="1">
      <alignment horizontal="center" vertical="center"/>
      <protection locked="0"/>
    </xf>
    <xf numFmtId="0" fontId="44" fillId="5" borderId="6" xfId="0" applyFont="1" applyFill="1" applyBorder="1" applyAlignment="1" applyProtection="1">
      <alignment horizontal="center" vertical="center"/>
      <protection locked="0"/>
    </xf>
    <xf numFmtId="0" fontId="44" fillId="5" borderId="36" xfId="0" applyFont="1" applyFill="1" applyBorder="1" applyAlignment="1" applyProtection="1">
      <alignment horizontal="center" vertical="center"/>
      <protection locked="0"/>
    </xf>
    <xf numFmtId="0" fontId="41" fillId="6" borderId="25" xfId="0" applyFont="1" applyFill="1" applyBorder="1" applyAlignment="1" applyProtection="1">
      <alignment horizontal="center" vertical="center" wrapText="1"/>
      <protection locked="0"/>
    </xf>
    <xf numFmtId="0" fontId="41" fillId="6" borderId="26" xfId="0" applyFont="1" applyFill="1" applyBorder="1" applyAlignment="1" applyProtection="1">
      <alignment horizontal="center" vertical="center" wrapText="1"/>
      <protection locked="0"/>
    </xf>
    <xf numFmtId="0" fontId="41" fillId="6" borderId="4" xfId="0" applyFont="1" applyFill="1" applyBorder="1" applyAlignment="1" applyProtection="1">
      <alignment horizontal="center" vertical="center" wrapText="1"/>
      <protection locked="0"/>
    </xf>
    <xf numFmtId="0" fontId="41" fillId="6" borderId="56" xfId="0" applyFont="1" applyFill="1" applyBorder="1" applyAlignment="1" applyProtection="1">
      <alignment horizontal="center" vertical="center" wrapText="1"/>
      <protection locked="0"/>
    </xf>
    <xf numFmtId="0" fontId="41" fillId="0" borderId="61" xfId="0" applyFont="1" applyBorder="1" applyAlignment="1" applyProtection="1">
      <alignment horizontal="center"/>
      <protection locked="0"/>
    </xf>
    <xf numFmtId="0" fontId="41" fillId="0" borderId="45" xfId="0" applyFont="1" applyBorder="1" applyAlignment="1" applyProtection="1">
      <alignment horizontal="center"/>
      <protection locked="0"/>
    </xf>
    <xf numFmtId="0" fontId="8" fillId="4" borderId="14" xfId="0" applyFont="1" applyFill="1" applyBorder="1" applyAlignment="1" applyProtection="1">
      <alignment horizontal="center"/>
      <protection locked="0"/>
    </xf>
    <xf numFmtId="0" fontId="46" fillId="6" borderId="8" xfId="0" applyFont="1" applyFill="1" applyBorder="1" applyAlignment="1" applyProtection="1">
      <alignment horizontal="center" vertical="center"/>
      <protection locked="0"/>
    </xf>
    <xf numFmtId="0" fontId="46" fillId="6" borderId="9" xfId="0" applyFont="1" applyFill="1" applyBorder="1" applyAlignment="1" applyProtection="1">
      <alignment horizontal="center" vertical="center"/>
      <protection locked="0"/>
    </xf>
    <xf numFmtId="0" fontId="41" fillId="6" borderId="8" xfId="0" applyFont="1" applyFill="1" applyBorder="1" applyAlignment="1" applyProtection="1">
      <alignment horizontal="center" vertical="center"/>
      <protection locked="0"/>
    </xf>
    <xf numFmtId="0" fontId="41" fillId="6" borderId="9" xfId="0" applyFont="1" applyFill="1" applyBorder="1" applyAlignment="1" applyProtection="1">
      <alignment horizontal="center" vertical="center"/>
      <protection locked="0"/>
    </xf>
    <xf numFmtId="0" fontId="41" fillId="6" borderId="10" xfId="0" applyFont="1" applyFill="1" applyBorder="1" applyAlignment="1" applyProtection="1">
      <alignment horizontal="center" vertical="center"/>
      <protection locked="0"/>
    </xf>
    <xf numFmtId="0" fontId="46" fillId="6" borderId="43" xfId="0" applyFont="1" applyFill="1" applyBorder="1" applyAlignment="1" applyProtection="1">
      <alignment horizontal="center" vertical="center"/>
      <protection locked="0"/>
    </xf>
    <xf numFmtId="0" fontId="46" fillId="6" borderId="63" xfId="0" applyFont="1" applyFill="1" applyBorder="1" applyAlignment="1" applyProtection="1">
      <alignment horizontal="center" vertical="center"/>
      <protection locked="0"/>
    </xf>
    <xf numFmtId="0" fontId="46" fillId="6" borderId="10" xfId="0" applyFont="1" applyFill="1" applyBorder="1" applyAlignment="1" applyProtection="1">
      <alignment horizontal="center" vertical="center"/>
      <protection locked="0"/>
    </xf>
    <xf numFmtId="0" fontId="44" fillId="4" borderId="46" xfId="0" applyFont="1" applyFill="1" applyBorder="1" applyAlignment="1" applyProtection="1">
      <alignment horizontal="center" vertical="center" wrapText="1"/>
      <protection locked="0"/>
    </xf>
    <xf numFmtId="0" fontId="8" fillId="0" borderId="46" xfId="0" applyFont="1" applyBorder="1" applyAlignment="1">
      <alignment horizontal="center" vertical="center" wrapText="1"/>
    </xf>
    <xf numFmtId="0" fontId="41" fillId="0" borderId="43" xfId="0" applyFont="1" applyBorder="1" applyAlignment="1">
      <alignment horizontal="left" vertical="center" wrapText="1"/>
    </xf>
    <xf numFmtId="0" fontId="41" fillId="0" borderId="5" xfId="0" applyFont="1" applyBorder="1" applyAlignment="1">
      <alignment horizontal="left" vertical="center" wrapText="1"/>
    </xf>
    <xf numFmtId="0" fontId="41" fillId="0" borderId="6" xfId="0" applyFont="1" applyBorder="1" applyAlignment="1">
      <alignment horizontal="left" vertical="center" wrapText="1"/>
    </xf>
    <xf numFmtId="0" fontId="41" fillId="0" borderId="7" xfId="0" applyFont="1" applyBorder="1" applyAlignment="1">
      <alignment horizontal="left" vertical="center" wrapText="1"/>
    </xf>
    <xf numFmtId="0" fontId="41" fillId="0" borderId="11" xfId="0" applyFont="1" applyBorder="1" applyAlignment="1">
      <alignment horizontal="left" vertical="center" wrapText="1"/>
    </xf>
    <xf numFmtId="0" fontId="41" fillId="0" borderId="12" xfId="0" applyFont="1" applyBorder="1" applyAlignment="1">
      <alignment horizontal="left" vertical="center" wrapText="1"/>
    </xf>
    <xf numFmtId="0" fontId="41" fillId="0" borderId="13" xfId="0" applyFont="1" applyBorder="1" applyAlignment="1">
      <alignment horizontal="left" vertical="center" wrapText="1"/>
    </xf>
    <xf numFmtId="0" fontId="41" fillId="0" borderId="8" xfId="0" applyFont="1" applyBorder="1" applyAlignment="1" applyProtection="1">
      <alignment horizontal="left" vertical="center"/>
      <protection locked="0"/>
    </xf>
    <xf numFmtId="0" fontId="41" fillId="0" borderId="9" xfId="0" applyFont="1" applyBorder="1" applyAlignment="1" applyProtection="1">
      <alignment horizontal="left" vertical="center"/>
      <protection locked="0"/>
    </xf>
    <xf numFmtId="0" fontId="41" fillId="0" borderId="10" xfId="0" applyFont="1" applyBorder="1" applyAlignment="1" applyProtection="1">
      <alignment horizontal="left" vertical="center"/>
      <protection locked="0"/>
    </xf>
    <xf numFmtId="0" fontId="41" fillId="0" borderId="14" xfId="0" applyFont="1" applyBorder="1" applyAlignment="1">
      <alignment horizontal="left" vertical="center" wrapText="1"/>
    </xf>
    <xf numFmtId="0" fontId="44" fillId="0" borderId="46" xfId="0" applyFont="1" applyBorder="1" applyAlignment="1">
      <alignment horizontal="center" vertical="center" wrapText="1"/>
    </xf>
    <xf numFmtId="0" fontId="40" fillId="6" borderId="24" xfId="0" applyFont="1" applyFill="1" applyBorder="1" applyAlignment="1" applyProtection="1">
      <alignment horizontal="center" vertical="center"/>
      <protection locked="0"/>
    </xf>
    <xf numFmtId="0" fontId="40" fillId="6" borderId="0" xfId="0" applyFont="1" applyFill="1" applyAlignment="1" applyProtection="1">
      <alignment horizontal="center" vertical="center"/>
      <protection locked="0"/>
    </xf>
    <xf numFmtId="0" fontId="40" fillId="6" borderId="18" xfId="0" applyFont="1" applyFill="1" applyBorder="1" applyAlignment="1" applyProtection="1">
      <alignment horizontal="center" vertical="center"/>
      <protection locked="0"/>
    </xf>
    <xf numFmtId="0" fontId="44" fillId="5" borderId="11" xfId="0" applyFont="1" applyFill="1" applyBorder="1" applyAlignment="1" applyProtection="1">
      <alignment horizontal="center" vertical="center"/>
      <protection locked="0"/>
    </xf>
    <xf numFmtId="0" fontId="44" fillId="5" borderId="12" xfId="0" applyFont="1" applyFill="1" applyBorder="1" applyAlignment="1" applyProtection="1">
      <alignment horizontal="center" vertical="center"/>
      <protection locked="0"/>
    </xf>
    <xf numFmtId="0" fontId="44" fillId="5" borderId="35" xfId="0" applyFont="1" applyFill="1" applyBorder="1" applyAlignment="1" applyProtection="1">
      <alignment horizontal="center" vertical="center"/>
      <protection locked="0"/>
    </xf>
    <xf numFmtId="0" fontId="44" fillId="5" borderId="34" xfId="0" applyFont="1" applyFill="1" applyBorder="1" applyAlignment="1" applyProtection="1">
      <alignment horizontal="justify" vertical="center" wrapText="1"/>
      <protection locked="0"/>
    </xf>
    <xf numFmtId="0" fontId="44" fillId="5" borderId="12" xfId="0" applyFont="1" applyFill="1" applyBorder="1" applyAlignment="1" applyProtection="1">
      <alignment horizontal="justify" vertical="center" wrapText="1"/>
      <protection locked="0"/>
    </xf>
    <xf numFmtId="0" fontId="44" fillId="5" borderId="13" xfId="0" applyFont="1" applyFill="1" applyBorder="1" applyAlignment="1" applyProtection="1">
      <alignment horizontal="justify" vertical="center" wrapText="1"/>
      <protection locked="0"/>
    </xf>
    <xf numFmtId="0" fontId="44" fillId="5" borderId="37" xfId="0" applyFont="1" applyFill="1" applyBorder="1" applyAlignment="1" applyProtection="1">
      <alignment horizontal="justify" vertical="center" wrapText="1"/>
      <protection locked="0"/>
    </xf>
    <xf numFmtId="0" fontId="44" fillId="5" borderId="6" xfId="0" applyFont="1" applyFill="1" applyBorder="1" applyAlignment="1" applyProtection="1">
      <alignment horizontal="justify" vertical="center" wrapText="1"/>
      <protection locked="0"/>
    </xf>
    <xf numFmtId="0" fontId="44" fillId="5" borderId="7" xfId="0" applyFont="1" applyFill="1" applyBorder="1" applyAlignment="1" applyProtection="1">
      <alignment horizontal="justify" vertical="center" wrapText="1"/>
      <protection locked="0"/>
    </xf>
    <xf numFmtId="0" fontId="46" fillId="6" borderId="38" xfId="0" applyFont="1" applyFill="1" applyBorder="1" applyAlignment="1" applyProtection="1">
      <alignment horizontal="center" vertical="center"/>
      <protection locked="0"/>
    </xf>
    <xf numFmtId="0" fontId="46" fillId="6" borderId="39" xfId="0" applyFont="1" applyFill="1" applyBorder="1" applyAlignment="1" applyProtection="1">
      <alignment horizontal="center" vertical="center"/>
      <protection locked="0"/>
    </xf>
    <xf numFmtId="0" fontId="41" fillId="6" borderId="49" xfId="0" applyFont="1" applyFill="1" applyBorder="1" applyAlignment="1" applyProtection="1">
      <alignment horizontal="center" vertical="center"/>
      <protection locked="0"/>
    </xf>
    <xf numFmtId="0" fontId="41" fillId="6" borderId="31" xfId="0" applyFont="1" applyFill="1" applyBorder="1" applyAlignment="1" applyProtection="1">
      <alignment horizontal="center" vertical="center"/>
      <protection locked="0"/>
    </xf>
    <xf numFmtId="0" fontId="41" fillId="6" borderId="32" xfId="0" applyFont="1" applyFill="1" applyBorder="1" applyAlignment="1" applyProtection="1">
      <alignment horizontal="center" vertical="center"/>
      <protection locked="0"/>
    </xf>
    <xf numFmtId="0" fontId="40" fillId="6" borderId="43" xfId="0" applyFont="1" applyFill="1" applyBorder="1" applyAlignment="1" applyProtection="1">
      <alignment horizontal="center" vertical="center"/>
      <protection locked="0"/>
    </xf>
    <xf numFmtId="0" fontId="44" fillId="5" borderId="17" xfId="0" applyFont="1" applyFill="1" applyBorder="1" applyAlignment="1" applyProtection="1">
      <alignment horizontal="justify" vertical="center" wrapText="1"/>
      <protection locked="0"/>
    </xf>
    <xf numFmtId="0" fontId="41" fillId="5" borderId="21" xfId="0" applyFont="1" applyFill="1" applyBorder="1" applyAlignment="1" applyProtection="1">
      <alignment horizontal="center"/>
      <protection locked="0"/>
    </xf>
    <xf numFmtId="0" fontId="41" fillId="5" borderId="14" xfId="0" applyFont="1" applyFill="1" applyBorder="1" applyAlignment="1" applyProtection="1">
      <alignment horizontal="center"/>
      <protection locked="0"/>
    </xf>
    <xf numFmtId="0" fontId="41" fillId="0" borderId="19" xfId="0" applyFont="1" applyBorder="1" applyAlignment="1" applyProtection="1">
      <alignment horizontal="center" vertical="center"/>
      <protection locked="0"/>
    </xf>
    <xf numFmtId="0" fontId="41" fillId="0" borderId="6" xfId="0" applyFont="1" applyBorder="1" applyAlignment="1" applyProtection="1">
      <alignment horizontal="center" vertical="center"/>
      <protection locked="0"/>
    </xf>
    <xf numFmtId="0" fontId="41" fillId="0" borderId="7" xfId="0" applyFont="1" applyBorder="1" applyAlignment="1" applyProtection="1">
      <alignment horizontal="center" vertical="center"/>
      <protection locked="0"/>
    </xf>
    <xf numFmtId="0" fontId="8" fillId="0" borderId="25" xfId="0" applyFont="1" applyBorder="1" applyAlignment="1" applyProtection="1">
      <alignment horizontal="center"/>
      <protection locked="0"/>
    </xf>
    <xf numFmtId="0" fontId="8" fillId="0" borderId="26" xfId="0" applyFont="1" applyBorder="1" applyAlignment="1" applyProtection="1">
      <alignment horizontal="center"/>
      <protection locked="0"/>
    </xf>
    <xf numFmtId="0" fontId="8" fillId="0" borderId="4" xfId="0" applyFont="1" applyBorder="1" applyAlignment="1" applyProtection="1">
      <alignment horizontal="center"/>
      <protection locked="0"/>
    </xf>
    <xf numFmtId="0" fontId="42" fillId="0" borderId="14" xfId="0" applyFont="1" applyBorder="1" applyAlignment="1">
      <alignment horizontal="center" vertical="center" wrapText="1"/>
    </xf>
    <xf numFmtId="168" fontId="8" fillId="0" borderId="25" xfId="0" applyNumberFormat="1" applyFont="1" applyBorder="1" applyAlignment="1" applyProtection="1">
      <alignment horizontal="center" vertical="center"/>
      <protection locked="0"/>
    </xf>
    <xf numFmtId="168" fontId="8" fillId="0" borderId="26" xfId="0" applyNumberFormat="1" applyFont="1" applyBorder="1" applyAlignment="1" applyProtection="1">
      <alignment horizontal="center" vertical="center"/>
      <protection locked="0"/>
    </xf>
    <xf numFmtId="168" fontId="8" fillId="0" borderId="4" xfId="0" applyNumberFormat="1" applyFont="1" applyBorder="1" applyAlignment="1" applyProtection="1">
      <alignment horizontal="center" vertical="center"/>
      <protection locked="0"/>
    </xf>
    <xf numFmtId="3" fontId="8" fillId="0" borderId="25" xfId="0" applyNumberFormat="1" applyFont="1" applyBorder="1" applyAlignment="1" applyProtection="1">
      <alignment horizontal="center" vertical="center"/>
      <protection locked="0"/>
    </xf>
    <xf numFmtId="3" fontId="8" fillId="0" borderId="26" xfId="0" applyNumberFormat="1" applyFont="1" applyBorder="1" applyAlignment="1" applyProtection="1">
      <alignment horizontal="center" vertical="center"/>
      <protection locked="0"/>
    </xf>
    <xf numFmtId="3" fontId="8" fillId="0" borderId="4" xfId="0" applyNumberFormat="1" applyFont="1" applyBorder="1" applyAlignment="1" applyProtection="1">
      <alignment horizontal="center" vertical="center"/>
      <protection locked="0"/>
    </xf>
    <xf numFmtId="0" fontId="41" fillId="0" borderId="39" xfId="0" applyFont="1" applyBorder="1" applyAlignment="1">
      <alignment horizontal="center" vertical="center" wrapText="1"/>
    </xf>
    <xf numFmtId="0" fontId="41" fillId="0" borderId="43" xfId="0" applyFont="1" applyBorder="1" applyAlignment="1">
      <alignment horizontal="center" vertical="center" wrapText="1"/>
    </xf>
    <xf numFmtId="0" fontId="8" fillId="0" borderId="14" xfId="0" applyFont="1" applyBorder="1" applyAlignment="1">
      <alignment horizontal="center" vertical="center" wrapText="1"/>
    </xf>
    <xf numFmtId="0" fontId="41" fillId="0" borderId="15" xfId="0" applyFont="1" applyBorder="1" applyAlignment="1" applyProtection="1">
      <alignment horizontal="right" vertical="center"/>
      <protection locked="0"/>
    </xf>
    <xf numFmtId="0" fontId="41" fillId="0" borderId="16" xfId="0" applyFont="1" applyBorder="1" applyAlignment="1" applyProtection="1">
      <alignment horizontal="right" vertical="center"/>
      <protection locked="0"/>
    </xf>
    <xf numFmtId="0" fontId="37" fillId="0" borderId="26" xfId="0" applyFont="1" applyBorder="1" applyAlignment="1" applyProtection="1">
      <alignment horizontal="center"/>
      <protection locked="0"/>
    </xf>
    <xf numFmtId="0" fontId="41" fillId="0" borderId="23" xfId="0" applyFont="1" applyBorder="1" applyAlignment="1" applyProtection="1">
      <alignment horizontal="center" vertical="center"/>
      <protection locked="0"/>
    </xf>
    <xf numFmtId="0" fontId="8" fillId="0" borderId="25" xfId="0" applyFont="1" applyBorder="1" applyAlignment="1" applyProtection="1">
      <alignment horizontal="center" vertical="center" wrapText="1"/>
      <protection locked="0"/>
    </xf>
    <xf numFmtId="0" fontId="8" fillId="0" borderId="26" xfId="0" applyFont="1" applyBorder="1" applyAlignment="1" applyProtection="1">
      <alignment horizontal="center" vertical="center" wrapText="1"/>
      <protection locked="0"/>
    </xf>
    <xf numFmtId="0" fontId="8" fillId="0" borderId="4" xfId="0" applyFont="1" applyBorder="1" applyAlignment="1" applyProtection="1">
      <alignment horizontal="center" vertical="center" wrapText="1"/>
      <protection locked="0"/>
    </xf>
    <xf numFmtId="0" fontId="44" fillId="4" borderId="25" xfId="0" applyFont="1" applyFill="1" applyBorder="1" applyAlignment="1" applyProtection="1">
      <alignment horizontal="center" wrapText="1"/>
      <protection locked="0"/>
    </xf>
    <xf numFmtId="0" fontId="44" fillId="4" borderId="26" xfId="0" applyFont="1" applyFill="1" applyBorder="1" applyAlignment="1" applyProtection="1">
      <alignment horizontal="center" wrapText="1"/>
      <protection locked="0"/>
    </xf>
    <xf numFmtId="0" fontId="44" fillId="4" borderId="4" xfId="0" applyFont="1" applyFill="1" applyBorder="1" applyAlignment="1" applyProtection="1">
      <alignment horizontal="center" wrapText="1"/>
      <protection locked="0"/>
    </xf>
    <xf numFmtId="0" fontId="41" fillId="0" borderId="16" xfId="0" applyFont="1" applyBorder="1" applyAlignment="1" applyProtection="1">
      <alignment horizontal="center" wrapText="1"/>
      <protection locked="0"/>
    </xf>
    <xf numFmtId="0" fontId="41" fillId="0" borderId="15" xfId="0" applyFont="1" applyBorder="1" applyAlignment="1" applyProtection="1">
      <alignment horizontal="center" wrapText="1"/>
      <protection locked="0"/>
    </xf>
    <xf numFmtId="0" fontId="8" fillId="0" borderId="56" xfId="0" applyFont="1" applyBorder="1" applyAlignment="1" applyProtection="1">
      <alignment horizontal="center" vertical="center" wrapText="1"/>
      <protection locked="0"/>
    </xf>
    <xf numFmtId="0" fontId="41" fillId="0" borderId="23" xfId="0" applyFont="1" applyBorder="1" applyAlignment="1" applyProtection="1">
      <alignment horizontal="center" vertical="center" wrapText="1"/>
      <protection locked="0"/>
    </xf>
    <xf numFmtId="0" fontId="41" fillId="0" borderId="23" xfId="0" applyFont="1" applyBorder="1" applyAlignment="1" applyProtection="1">
      <alignment horizontal="left" wrapText="1"/>
      <protection locked="0"/>
    </xf>
    <xf numFmtId="0" fontId="41" fillId="0" borderId="47" xfId="0" applyFont="1" applyBorder="1" applyAlignment="1" applyProtection="1">
      <alignment horizontal="center" vertical="center" wrapText="1"/>
      <protection locked="0"/>
    </xf>
    <xf numFmtId="0" fontId="37" fillId="0" borderId="5" xfId="0" applyFont="1" applyBorder="1" applyAlignment="1" applyProtection="1">
      <alignment horizontal="center"/>
      <protection locked="0"/>
    </xf>
    <xf numFmtId="0" fontId="37" fillId="0" borderId="6" xfId="0" applyFont="1" applyBorder="1" applyAlignment="1" applyProtection="1">
      <alignment horizontal="center"/>
      <protection locked="0"/>
    </xf>
    <xf numFmtId="0" fontId="37" fillId="0" borderId="7" xfId="0" applyFont="1" applyBorder="1" applyAlignment="1" applyProtection="1">
      <alignment horizontal="center"/>
      <protection locked="0"/>
    </xf>
    <xf numFmtId="0" fontId="37" fillId="0" borderId="24" xfId="0" applyFont="1" applyBorder="1" applyAlignment="1" applyProtection="1">
      <alignment horizontal="center"/>
      <protection locked="0"/>
    </xf>
    <xf numFmtId="0" fontId="37" fillId="0" borderId="0" xfId="0" applyFont="1" applyAlignment="1" applyProtection="1">
      <alignment horizontal="center"/>
      <protection locked="0"/>
    </xf>
    <xf numFmtId="0" fontId="37" fillId="0" borderId="18" xfId="0" applyFont="1" applyBorder="1" applyAlignment="1" applyProtection="1">
      <alignment horizontal="center"/>
      <protection locked="0"/>
    </xf>
    <xf numFmtId="0" fontId="42" fillId="0" borderId="43" xfId="0" applyFont="1" applyBorder="1" applyAlignment="1" applyProtection="1">
      <alignment horizontal="center" vertical="center" wrapText="1"/>
      <protection locked="0"/>
    </xf>
    <xf numFmtId="0" fontId="43" fillId="0" borderId="46" xfId="0" applyFont="1" applyBorder="1" applyAlignment="1" applyProtection="1">
      <alignment horizontal="center" vertical="center"/>
      <protection locked="0"/>
    </xf>
    <xf numFmtId="0" fontId="43" fillId="0" borderId="25" xfId="0" applyFont="1" applyBorder="1" applyAlignment="1" applyProtection="1">
      <alignment horizontal="center" vertical="center"/>
      <protection locked="0"/>
    </xf>
    <xf numFmtId="0" fontId="43" fillId="0" borderId="4" xfId="0" applyFont="1" applyBorder="1" applyAlignment="1" applyProtection="1">
      <alignment horizontal="center" vertical="center"/>
      <protection locked="0"/>
    </xf>
    <xf numFmtId="0" fontId="41" fillId="0" borderId="24" xfId="0" applyFont="1" applyBorder="1" applyAlignment="1" applyProtection="1">
      <alignment horizontal="left" vertical="center" wrapText="1"/>
      <protection locked="0"/>
    </xf>
    <xf numFmtId="0" fontId="41" fillId="0" borderId="0" xfId="0" applyFont="1" applyAlignment="1" applyProtection="1">
      <alignment horizontal="left" vertical="center" wrapText="1"/>
      <protection locked="0"/>
    </xf>
    <xf numFmtId="0" fontId="41" fillId="0" borderId="25" xfId="0" applyFont="1" applyBorder="1" applyAlignment="1" applyProtection="1">
      <alignment horizontal="center" vertical="center"/>
      <protection locked="0"/>
    </xf>
    <xf numFmtId="0" fontId="41" fillId="0" borderId="26" xfId="0" applyFont="1" applyBorder="1" applyAlignment="1" applyProtection="1">
      <alignment horizontal="center" vertical="center"/>
      <protection locked="0"/>
    </xf>
    <xf numFmtId="0" fontId="41" fillId="0" borderId="4" xfId="0" applyFont="1" applyBorder="1" applyAlignment="1" applyProtection="1">
      <alignment horizontal="center" vertical="center"/>
      <protection locked="0"/>
    </xf>
    <xf numFmtId="0" fontId="41" fillId="0" borderId="0" xfId="0" applyFont="1" applyAlignment="1" applyProtection="1">
      <alignment horizontal="center" vertical="center" wrapText="1"/>
      <protection locked="0"/>
    </xf>
    <xf numFmtId="171" fontId="8" fillId="0" borderId="25" xfId="0" applyNumberFormat="1" applyFont="1" applyBorder="1" applyAlignment="1" applyProtection="1">
      <alignment horizontal="center" wrapText="1"/>
      <protection locked="0"/>
    </xf>
    <xf numFmtId="171" fontId="8" fillId="0" borderId="26" xfId="0" applyNumberFormat="1" applyFont="1" applyBorder="1" applyAlignment="1" applyProtection="1">
      <alignment horizontal="center" wrapText="1"/>
      <protection locked="0"/>
    </xf>
    <xf numFmtId="171" fontId="8" fillId="0" borderId="4" xfId="0" applyNumberFormat="1" applyFont="1" applyBorder="1" applyAlignment="1" applyProtection="1">
      <alignment horizontal="center" wrapText="1"/>
      <protection locked="0"/>
    </xf>
    <xf numFmtId="1" fontId="41" fillId="0" borderId="25" xfId="0" applyNumberFormat="1" applyFont="1" applyBorder="1" applyAlignment="1" applyProtection="1">
      <alignment horizontal="left" vertical="center"/>
      <protection locked="0"/>
    </xf>
    <xf numFmtId="1" fontId="41" fillId="0" borderId="26" xfId="0" applyNumberFormat="1" applyFont="1" applyBorder="1" applyAlignment="1" applyProtection="1">
      <alignment horizontal="left" vertical="center"/>
      <protection locked="0"/>
    </xf>
    <xf numFmtId="1" fontId="41" fillId="0" borderId="4" xfId="0" applyNumberFormat="1" applyFont="1" applyBorder="1" applyAlignment="1" applyProtection="1">
      <alignment horizontal="left" vertical="center"/>
      <protection locked="0"/>
    </xf>
    <xf numFmtId="0" fontId="44" fillId="0" borderId="25" xfId="0" applyFont="1" applyBorder="1" applyAlignment="1" applyProtection="1">
      <alignment horizontal="center" vertical="center" wrapText="1"/>
      <protection locked="0"/>
    </xf>
    <xf numFmtId="0" fontId="44" fillId="0" borderId="26" xfId="0" applyFont="1" applyBorder="1" applyAlignment="1" applyProtection="1">
      <alignment horizontal="center" vertical="center" wrapText="1"/>
      <protection locked="0"/>
    </xf>
    <xf numFmtId="0" fontId="44" fillId="0" borderId="4" xfId="0" applyFont="1" applyBorder="1" applyAlignment="1" applyProtection="1">
      <alignment horizontal="center" vertical="center" wrapText="1"/>
      <protection locked="0"/>
    </xf>
    <xf numFmtId="167" fontId="0" fillId="0" borderId="25" xfId="0" applyNumberFormat="1" applyBorder="1" applyAlignment="1" applyProtection="1">
      <alignment horizontal="center" vertical="center"/>
      <protection locked="0"/>
    </xf>
    <xf numFmtId="167" fontId="0" fillId="0" borderId="4" xfId="0" applyNumberFormat="1" applyBorder="1" applyAlignment="1" applyProtection="1">
      <alignment horizontal="center" vertical="center"/>
      <protection locked="0"/>
    </xf>
    <xf numFmtId="0" fontId="8" fillId="0" borderId="44" xfId="0" applyFont="1" applyBorder="1" applyAlignment="1" applyProtection="1">
      <alignment horizontal="center"/>
      <protection locked="0"/>
    </xf>
    <xf numFmtId="168" fontId="8" fillId="0" borderId="44" xfId="0" applyNumberFormat="1" applyFont="1" applyBorder="1" applyAlignment="1" applyProtection="1">
      <alignment horizontal="center"/>
      <protection locked="0"/>
    </xf>
    <xf numFmtId="168" fontId="8" fillId="0" borderId="26" xfId="0" applyNumberFormat="1" applyFont="1" applyBorder="1" applyAlignment="1" applyProtection="1">
      <alignment horizontal="center"/>
      <protection locked="0"/>
    </xf>
    <xf numFmtId="168" fontId="8" fillId="0" borderId="4" xfId="0" applyNumberFormat="1" applyFont="1" applyBorder="1" applyAlignment="1" applyProtection="1">
      <alignment horizontal="center"/>
      <protection locked="0"/>
    </xf>
    <xf numFmtId="0" fontId="8" fillId="0" borderId="25" xfId="0" applyFont="1" applyBorder="1" applyAlignment="1" applyProtection="1">
      <alignment horizontal="left"/>
      <protection locked="0"/>
    </xf>
    <xf numFmtId="0" fontId="8" fillId="0" borderId="26" xfId="0" applyFont="1" applyBorder="1" applyAlignment="1" applyProtection="1">
      <alignment horizontal="left"/>
      <protection locked="0"/>
    </xf>
    <xf numFmtId="0" fontId="8" fillId="0" borderId="4" xfId="0" applyFont="1" applyBorder="1" applyAlignment="1" applyProtection="1">
      <alignment horizontal="left"/>
      <protection locked="0"/>
    </xf>
    <xf numFmtId="0" fontId="41" fillId="0" borderId="0" xfId="0" applyFont="1" applyAlignment="1" applyProtection="1">
      <alignment horizontal="center" vertical="top" wrapText="1"/>
      <protection locked="0"/>
    </xf>
    <xf numFmtId="0" fontId="41" fillId="0" borderId="0" xfId="0" applyFont="1" applyAlignment="1" applyProtection="1">
      <alignment horizontal="center"/>
      <protection locked="0"/>
    </xf>
    <xf numFmtId="0" fontId="40" fillId="0" borderId="24" xfId="0" applyFont="1" applyBorder="1" applyAlignment="1" applyProtection="1">
      <alignment horizontal="center"/>
      <protection locked="0"/>
    </xf>
    <xf numFmtId="0" fontId="40" fillId="0" borderId="0" xfId="0" applyFont="1" applyAlignment="1" applyProtection="1">
      <alignment horizontal="center"/>
      <protection locked="0"/>
    </xf>
    <xf numFmtId="0" fontId="40" fillId="0" borderId="10" xfId="0" applyFont="1" applyBorder="1" applyAlignment="1" applyProtection="1">
      <alignment horizontal="center"/>
      <protection locked="0"/>
    </xf>
    <xf numFmtId="0" fontId="41" fillId="0" borderId="48" xfId="0" applyFont="1" applyBorder="1" applyAlignment="1" applyProtection="1">
      <alignment horizontal="center"/>
      <protection locked="0"/>
    </xf>
    <xf numFmtId="0" fontId="41" fillId="0" borderId="23" xfId="0" applyFont="1" applyBorder="1" applyAlignment="1" applyProtection="1">
      <alignment horizontal="center"/>
      <protection locked="0"/>
    </xf>
    <xf numFmtId="168" fontId="44" fillId="0" borderId="25" xfId="0" applyNumberFormat="1" applyFont="1" applyBorder="1" applyAlignment="1" applyProtection="1">
      <alignment horizontal="center" vertical="center" wrapText="1"/>
      <protection locked="0"/>
    </xf>
    <xf numFmtId="168" fontId="44" fillId="0" borderId="26" xfId="0" applyNumberFormat="1" applyFont="1" applyBorder="1" applyAlignment="1" applyProtection="1">
      <alignment horizontal="center" vertical="center" wrapText="1"/>
      <protection locked="0"/>
    </xf>
    <xf numFmtId="168" fontId="44" fillId="0" borderId="4" xfId="0" applyNumberFormat="1" applyFont="1" applyBorder="1" applyAlignment="1" applyProtection="1">
      <alignment horizontal="center" vertical="center" wrapText="1"/>
      <protection locked="0"/>
    </xf>
    <xf numFmtId="0" fontId="41" fillId="0" borderId="24" xfId="0" applyFont="1" applyBorder="1" applyAlignment="1" applyProtection="1">
      <alignment horizontal="center" vertical="center"/>
      <protection locked="0"/>
    </xf>
    <xf numFmtId="164" fontId="8" fillId="4" borderId="25" xfId="2" applyFont="1" applyFill="1" applyBorder="1" applyAlignment="1" applyProtection="1">
      <alignment horizontal="left" vertical="center"/>
      <protection locked="0"/>
    </xf>
    <xf numFmtId="164" fontId="8" fillId="4" borderId="26" xfId="2" applyFont="1" applyFill="1" applyBorder="1" applyAlignment="1" applyProtection="1">
      <alignment horizontal="left" vertical="center"/>
      <protection locked="0"/>
    </xf>
    <xf numFmtId="164" fontId="8" fillId="4" borderId="4" xfId="2" applyFont="1" applyFill="1" applyBorder="1" applyAlignment="1" applyProtection="1">
      <alignment horizontal="left" vertical="center"/>
      <protection locked="0"/>
    </xf>
    <xf numFmtId="0" fontId="21" fillId="4" borderId="25" xfId="0" applyFont="1" applyFill="1" applyBorder="1" applyAlignment="1" applyProtection="1">
      <alignment horizontal="center" vertical="center"/>
      <protection locked="0"/>
    </xf>
    <xf numFmtId="0" fontId="21" fillId="4" borderId="26" xfId="0" applyFont="1" applyFill="1" applyBorder="1" applyAlignment="1" applyProtection="1">
      <alignment horizontal="center" vertical="center"/>
      <protection locked="0"/>
    </xf>
    <xf numFmtId="0" fontId="21" fillId="4" borderId="28" xfId="0" applyFont="1" applyFill="1" applyBorder="1" applyAlignment="1" applyProtection="1">
      <alignment horizontal="center" vertical="center"/>
      <protection locked="0"/>
    </xf>
    <xf numFmtId="0" fontId="37" fillId="0" borderId="56" xfId="0" applyFont="1" applyBorder="1" applyAlignment="1" applyProtection="1">
      <alignment horizontal="center"/>
      <protection locked="0"/>
    </xf>
    <xf numFmtId="0" fontId="40" fillId="0" borderId="57" xfId="0" applyFont="1" applyBorder="1" applyAlignment="1" applyProtection="1">
      <alignment horizontal="center" vertical="center" wrapText="1"/>
      <protection locked="0"/>
    </xf>
    <xf numFmtId="0" fontId="40" fillId="0" borderId="26" xfId="0" applyFont="1" applyBorder="1" applyAlignment="1" applyProtection="1">
      <alignment horizontal="center" vertical="center" wrapText="1"/>
      <protection locked="0"/>
    </xf>
    <xf numFmtId="0" fontId="40" fillId="0" borderId="57" xfId="0" applyFont="1" applyBorder="1" applyAlignment="1" applyProtection="1">
      <alignment horizontal="center" vertical="center"/>
      <protection locked="0"/>
    </xf>
    <xf numFmtId="0" fontId="40" fillId="0" borderId="26" xfId="0" applyFont="1" applyBorder="1" applyAlignment="1" applyProtection="1">
      <alignment horizontal="center" vertical="center"/>
      <protection locked="0"/>
    </xf>
    <xf numFmtId="0" fontId="41" fillId="0" borderId="15" xfId="0" applyFont="1" applyBorder="1" applyAlignment="1" applyProtection="1">
      <alignment horizontal="center" vertical="center" wrapText="1"/>
      <protection locked="0"/>
    </xf>
    <xf numFmtId="0" fontId="41" fillId="0" borderId="47" xfId="0" applyFont="1" applyBorder="1" applyAlignment="1" applyProtection="1">
      <alignment horizontal="center"/>
      <protection locked="0"/>
    </xf>
    <xf numFmtId="0" fontId="41" fillId="0" borderId="23" xfId="0" applyFont="1" applyBorder="1" applyAlignment="1" applyProtection="1">
      <alignment horizontal="center" wrapText="1"/>
      <protection locked="0"/>
    </xf>
    <xf numFmtId="0" fontId="40" fillId="0" borderId="25" xfId="0" applyFont="1" applyBorder="1" applyAlignment="1" applyProtection="1">
      <alignment horizontal="center" wrapText="1"/>
      <protection locked="0"/>
    </xf>
    <xf numFmtId="0" fontId="40" fillId="0" borderId="4" xfId="0" applyFont="1" applyBorder="1" applyAlignment="1" applyProtection="1">
      <alignment horizontal="center" wrapText="1"/>
      <protection locked="0"/>
    </xf>
    <xf numFmtId="0" fontId="43" fillId="0" borderId="26" xfId="0" applyFont="1" applyBorder="1" applyAlignment="1" applyProtection="1">
      <alignment horizontal="center" vertical="center"/>
      <protection locked="0"/>
    </xf>
    <xf numFmtId="0" fontId="37" fillId="0" borderId="56" xfId="0" applyFont="1" applyBorder="1" applyAlignment="1" applyProtection="1">
      <alignment horizontal="center" wrapText="1"/>
      <protection locked="0"/>
    </xf>
    <xf numFmtId="0" fontId="41" fillId="22" borderId="50" xfId="0" applyFont="1" applyFill="1" applyBorder="1" applyAlignment="1" applyProtection="1">
      <alignment horizontal="center" vertical="center" wrapText="1"/>
      <protection locked="0"/>
    </xf>
    <xf numFmtId="0" fontId="41" fillId="0" borderId="62" xfId="0" applyFont="1" applyBorder="1" applyAlignment="1" applyProtection="1">
      <alignment horizontal="center"/>
      <protection locked="0"/>
    </xf>
    <xf numFmtId="0" fontId="41" fillId="22" borderId="50" xfId="0" applyFont="1" applyFill="1" applyBorder="1" applyAlignment="1" applyProtection="1">
      <alignment horizontal="center" vertical="center"/>
      <protection locked="0"/>
    </xf>
    <xf numFmtId="0" fontId="41" fillId="0" borderId="15" xfId="0" applyFont="1" applyBorder="1" applyAlignment="1" applyProtection="1">
      <alignment horizontal="center" vertical="center"/>
      <protection locked="0"/>
    </xf>
    <xf numFmtId="0" fontId="41" fillId="0" borderId="18" xfId="0" applyFont="1" applyBorder="1" applyAlignment="1" applyProtection="1">
      <alignment horizontal="center" vertical="center"/>
      <protection locked="0"/>
    </xf>
    <xf numFmtId="0" fontId="41" fillId="0" borderId="43" xfId="0" applyFont="1" applyBorder="1" applyAlignment="1" applyProtection="1">
      <alignment horizontal="justify" vertical="justify"/>
      <protection locked="0"/>
    </xf>
    <xf numFmtId="0" fontId="45" fillId="0" borderId="5" xfId="0" applyFont="1" applyBorder="1" applyAlignment="1" applyProtection="1">
      <alignment horizontal="left" vertical="top" wrapText="1"/>
      <protection locked="0"/>
    </xf>
    <xf numFmtId="0" fontId="44" fillId="0" borderId="6" xfId="0" applyFont="1" applyBorder="1" applyAlignment="1" applyProtection="1">
      <alignment horizontal="left" vertical="top" wrapText="1"/>
      <protection locked="0"/>
    </xf>
    <xf numFmtId="0" fontId="44" fillId="0" borderId="7" xfId="0" applyFont="1" applyBorder="1" applyAlignment="1" applyProtection="1">
      <alignment horizontal="left" vertical="top" wrapText="1"/>
      <protection locked="0"/>
    </xf>
    <xf numFmtId="0" fontId="44" fillId="0" borderId="24" xfId="0" applyFont="1" applyBorder="1" applyAlignment="1" applyProtection="1">
      <alignment horizontal="left" vertical="top" wrapText="1"/>
      <protection locked="0"/>
    </xf>
    <xf numFmtId="0" fontId="44" fillId="0" borderId="0" xfId="0" applyFont="1" applyAlignment="1" applyProtection="1">
      <alignment horizontal="left" vertical="top" wrapText="1"/>
      <protection locked="0"/>
    </xf>
    <xf numFmtId="0" fontId="44" fillId="0" borderId="18" xfId="0" applyFont="1" applyBorder="1" applyAlignment="1" applyProtection="1">
      <alignment horizontal="left" vertical="top" wrapText="1"/>
      <protection locked="0"/>
    </xf>
    <xf numFmtId="0" fontId="44" fillId="0" borderId="8" xfId="0" applyFont="1" applyBorder="1" applyAlignment="1" applyProtection="1">
      <alignment horizontal="left" vertical="top" wrapText="1"/>
      <protection locked="0"/>
    </xf>
    <xf numFmtId="0" fontId="44" fillId="0" borderId="9" xfId="0" applyFont="1" applyBorder="1" applyAlignment="1" applyProtection="1">
      <alignment horizontal="left" vertical="top" wrapText="1"/>
      <protection locked="0"/>
    </xf>
    <xf numFmtId="0" fontId="44" fillId="0" borderId="10" xfId="0" applyFont="1" applyBorder="1" applyAlignment="1" applyProtection="1">
      <alignment horizontal="left" vertical="top" wrapText="1"/>
      <protection locked="0"/>
    </xf>
    <xf numFmtId="0" fontId="41" fillId="5" borderId="40" xfId="0" applyFont="1" applyFill="1" applyBorder="1" applyAlignment="1" applyProtection="1">
      <alignment horizontal="center"/>
      <protection locked="0"/>
    </xf>
    <xf numFmtId="0" fontId="41" fillId="5" borderId="41" xfId="0" applyFont="1" applyFill="1" applyBorder="1" applyAlignment="1" applyProtection="1">
      <alignment horizontal="center"/>
      <protection locked="0"/>
    </xf>
    <xf numFmtId="0" fontId="41" fillId="0" borderId="22" xfId="0" applyFont="1" applyBorder="1" applyAlignment="1" applyProtection="1">
      <alignment horizontal="center"/>
      <protection locked="0"/>
    </xf>
    <xf numFmtId="0" fontId="41" fillId="0" borderId="30" xfId="0" applyFont="1" applyBorder="1" applyAlignment="1" applyProtection="1">
      <alignment horizontal="center"/>
      <protection locked="0"/>
    </xf>
    <xf numFmtId="0" fontId="41" fillId="0" borderId="22" xfId="0" applyFont="1" applyBorder="1" applyAlignment="1" applyProtection="1">
      <alignment horizontal="center" vertical="center" wrapText="1"/>
      <protection locked="0"/>
    </xf>
    <xf numFmtId="0" fontId="41" fillId="0" borderId="50" xfId="0" applyFont="1" applyBorder="1" applyAlignment="1" applyProtection="1">
      <alignment horizontal="left" vertical="center"/>
      <protection locked="0"/>
    </xf>
    <xf numFmtId="0" fontId="37" fillId="0" borderId="22" xfId="0" applyFont="1" applyBorder="1" applyAlignment="1" applyProtection="1">
      <alignment horizontal="center"/>
      <protection locked="0"/>
    </xf>
    <xf numFmtId="0" fontId="37" fillId="0" borderId="23" xfId="0" applyFont="1" applyBorder="1" applyAlignment="1" applyProtection="1">
      <alignment horizontal="center"/>
      <protection locked="0"/>
    </xf>
    <xf numFmtId="0" fontId="37" fillId="0" borderId="30" xfId="0" applyFont="1" applyBorder="1" applyAlignment="1" applyProtection="1">
      <alignment horizontal="center"/>
      <protection locked="0"/>
    </xf>
    <xf numFmtId="0" fontId="44" fillId="0" borderId="43" xfId="0" applyFont="1" applyBorder="1" applyAlignment="1" applyProtection="1">
      <alignment horizontal="center" vertical="center" wrapText="1"/>
      <protection locked="0"/>
    </xf>
    <xf numFmtId="0" fontId="39" fillId="0" borderId="14" xfId="0" applyFont="1" applyBorder="1" applyAlignment="1" applyProtection="1">
      <alignment horizontal="right" vertical="center" wrapText="1"/>
      <protection locked="0"/>
    </xf>
    <xf numFmtId="0" fontId="39" fillId="0" borderId="14" xfId="0" applyFont="1" applyBorder="1" applyAlignment="1" applyProtection="1">
      <alignment horizontal="right" vertical="center"/>
      <protection locked="0"/>
    </xf>
    <xf numFmtId="0" fontId="39" fillId="0" borderId="46" xfId="0" applyFont="1" applyBorder="1" applyAlignment="1" applyProtection="1">
      <alignment horizontal="right" vertical="center"/>
      <protection locked="0"/>
    </xf>
    <xf numFmtId="0" fontId="38" fillId="0" borderId="5" xfId="0" applyFont="1" applyBorder="1" applyAlignment="1" applyProtection="1">
      <alignment horizontal="center" vertical="center" wrapText="1"/>
      <protection locked="0"/>
    </xf>
    <xf numFmtId="0" fontId="38" fillId="0" borderId="6" xfId="0" applyFont="1" applyBorder="1" applyAlignment="1" applyProtection="1">
      <alignment horizontal="center" vertical="center" wrapText="1"/>
      <protection locked="0"/>
    </xf>
    <xf numFmtId="0" fontId="38" fillId="0" borderId="24" xfId="0" applyFont="1" applyBorder="1" applyAlignment="1" applyProtection="1">
      <alignment horizontal="center" vertical="center" wrapText="1"/>
      <protection locked="0"/>
    </xf>
    <xf numFmtId="0" fontId="38" fillId="0" borderId="0" xfId="0" applyFont="1" applyAlignment="1" applyProtection="1">
      <alignment horizontal="center" vertical="center" wrapText="1"/>
      <protection locked="0"/>
    </xf>
    <xf numFmtId="164" fontId="44" fillId="4" borderId="25" xfId="2" applyFont="1" applyFill="1" applyBorder="1" applyAlignment="1" applyProtection="1">
      <alignment horizontal="left" vertical="center" wrapText="1"/>
      <protection locked="0"/>
    </xf>
    <xf numFmtId="164" fontId="44" fillId="4" borderId="26" xfId="2" applyFont="1" applyFill="1" applyBorder="1" applyAlignment="1" applyProtection="1">
      <alignment horizontal="left" vertical="center" wrapText="1"/>
      <protection locked="0"/>
    </xf>
    <xf numFmtId="164" fontId="44" fillId="4" borderId="4" xfId="2" applyFont="1" applyFill="1" applyBorder="1" applyAlignment="1" applyProtection="1">
      <alignment horizontal="left" vertical="center" wrapText="1"/>
      <protection locked="0"/>
    </xf>
    <xf numFmtId="0" fontId="41" fillId="0" borderId="43" xfId="0" applyFont="1" applyBorder="1" applyAlignment="1" applyProtection="1">
      <alignment horizontal="center"/>
      <protection locked="0"/>
    </xf>
    <xf numFmtId="0" fontId="44" fillId="0" borderId="28" xfId="0" applyFont="1" applyBorder="1" applyAlignment="1" applyProtection="1">
      <alignment horizontal="center" vertical="center" wrapText="1"/>
      <protection locked="0"/>
    </xf>
    <xf numFmtId="0" fontId="42" fillId="0" borderId="46" xfId="0" applyFont="1" applyBorder="1" applyAlignment="1" applyProtection="1">
      <alignment horizontal="center" vertical="center" wrapText="1"/>
      <protection locked="0"/>
    </xf>
    <xf numFmtId="0" fontId="41" fillId="0" borderId="0" xfId="0" applyFont="1" applyAlignment="1" applyProtection="1">
      <alignment horizontal="right" vertical="center"/>
      <protection locked="0"/>
    </xf>
    <xf numFmtId="0" fontId="40" fillId="0" borderId="18" xfId="0" applyFont="1" applyBorder="1" applyAlignment="1" applyProtection="1">
      <alignment horizontal="center"/>
      <protection locked="0"/>
    </xf>
    <xf numFmtId="0" fontId="41" fillId="0" borderId="16" xfId="0" applyFont="1" applyBorder="1" applyAlignment="1" applyProtection="1">
      <alignment horizontal="center" vertical="center" wrapText="1"/>
      <protection locked="0"/>
    </xf>
    <xf numFmtId="0" fontId="41" fillId="0" borderId="25" xfId="0" applyFont="1" applyBorder="1" applyAlignment="1" applyProtection="1">
      <alignment horizontal="center" wrapText="1"/>
      <protection locked="0"/>
    </xf>
    <xf numFmtId="0" fontId="41" fillId="0" borderId="26" xfId="0" applyFont="1" applyBorder="1" applyAlignment="1" applyProtection="1">
      <alignment horizontal="center" wrapText="1"/>
      <protection locked="0"/>
    </xf>
    <xf numFmtId="0" fontId="41" fillId="0" borderId="4" xfId="0" applyFont="1" applyBorder="1" applyAlignment="1" applyProtection="1">
      <alignment horizontal="center" wrapText="1"/>
      <protection locked="0"/>
    </xf>
    <xf numFmtId="0" fontId="47" fillId="0" borderId="25" xfId="0" applyFont="1" applyBorder="1" applyAlignment="1" applyProtection="1">
      <alignment horizontal="center" vertical="center"/>
      <protection locked="0"/>
    </xf>
    <xf numFmtId="0" fontId="8" fillId="0" borderId="25" xfId="0" applyFont="1" applyBorder="1" applyAlignment="1" applyProtection="1">
      <alignment horizontal="center" wrapText="1"/>
      <protection locked="0"/>
    </xf>
    <xf numFmtId="0" fontId="8" fillId="0" borderId="4" xfId="0" applyFont="1" applyBorder="1" applyAlignment="1" applyProtection="1">
      <alignment horizontal="center" wrapText="1"/>
      <protection locked="0"/>
    </xf>
    <xf numFmtId="0" fontId="40" fillId="0" borderId="25" xfId="0" applyFont="1" applyBorder="1" applyAlignment="1" applyProtection="1">
      <alignment horizontal="center"/>
      <protection locked="0"/>
    </xf>
    <xf numFmtId="0" fontId="40" fillId="0" borderId="26" xfId="0" applyFont="1" applyBorder="1" applyAlignment="1" applyProtection="1">
      <alignment horizontal="center"/>
      <protection locked="0"/>
    </xf>
    <xf numFmtId="0" fontId="40" fillId="0" borderId="4" xfId="0" applyFont="1" applyBorder="1" applyAlignment="1" applyProtection="1">
      <alignment horizontal="center"/>
      <protection locked="0"/>
    </xf>
    <xf numFmtId="0" fontId="40" fillId="0" borderId="0" xfId="0" applyFont="1" applyAlignment="1" applyProtection="1">
      <alignment horizontal="center" vertical="center"/>
      <protection locked="0"/>
    </xf>
    <xf numFmtId="0" fontId="40" fillId="0" borderId="16" xfId="0" applyFont="1" applyBorder="1" applyAlignment="1" applyProtection="1">
      <alignment horizontal="center" vertical="center"/>
      <protection locked="0"/>
    </xf>
    <xf numFmtId="0" fontId="41" fillId="0" borderId="16" xfId="0" applyFont="1" applyBorder="1" applyAlignment="1" applyProtection="1">
      <alignment horizontal="center" vertical="top" wrapText="1"/>
      <protection locked="0"/>
    </xf>
    <xf numFmtId="0" fontId="8" fillId="0" borderId="26" xfId="0" applyFont="1" applyBorder="1" applyAlignment="1" applyProtection="1">
      <alignment horizontal="center" wrapText="1"/>
      <protection locked="0"/>
    </xf>
    <xf numFmtId="0" fontId="37" fillId="0" borderId="29" xfId="0" applyFont="1" applyBorder="1" applyAlignment="1" applyProtection="1">
      <alignment horizontal="center"/>
      <protection locked="0"/>
    </xf>
    <xf numFmtId="0" fontId="37" fillId="0" borderId="27" xfId="0" applyFont="1" applyBorder="1" applyAlignment="1" applyProtection="1">
      <alignment horizontal="center"/>
      <protection locked="0"/>
    </xf>
    <xf numFmtId="0" fontId="37" fillId="0" borderId="58" xfId="0" applyFont="1" applyBorder="1" applyAlignment="1" applyProtection="1">
      <alignment horizontal="center"/>
      <protection locked="0"/>
    </xf>
    <xf numFmtId="0" fontId="41" fillId="0" borderId="16" xfId="0" applyFont="1" applyBorder="1" applyAlignment="1" applyProtection="1">
      <alignment horizontal="center" vertical="center"/>
      <protection locked="0"/>
    </xf>
    <xf numFmtId="0" fontId="41" fillId="0" borderId="29" xfId="0" applyFont="1" applyBorder="1" applyAlignment="1" applyProtection="1">
      <alignment horizontal="center"/>
      <protection locked="0"/>
    </xf>
    <xf numFmtId="0" fontId="41" fillId="0" borderId="27" xfId="0" applyFont="1" applyBorder="1" applyAlignment="1" applyProtection="1">
      <alignment horizontal="center"/>
      <protection locked="0"/>
    </xf>
    <xf numFmtId="0" fontId="41" fillId="0" borderId="58" xfId="0" applyFont="1" applyBorder="1" applyAlignment="1" applyProtection="1">
      <alignment horizontal="center"/>
      <protection locked="0"/>
    </xf>
    <xf numFmtId="0" fontId="41" fillId="0" borderId="29" xfId="0" applyFont="1" applyBorder="1" applyAlignment="1" applyProtection="1">
      <alignment horizontal="center" wrapText="1"/>
      <protection locked="0"/>
    </xf>
    <xf numFmtId="0" fontId="41" fillId="0" borderId="58" xfId="0" applyFont="1" applyBorder="1" applyAlignment="1" applyProtection="1">
      <alignment horizontal="center" wrapText="1"/>
      <protection locked="0"/>
    </xf>
    <xf numFmtId="0" fontId="8" fillId="0" borderId="40" xfId="0" applyFont="1" applyBorder="1" applyAlignment="1">
      <alignment horizontal="center" vertical="center" wrapText="1"/>
    </xf>
    <xf numFmtId="0" fontId="8" fillId="0" borderId="41" xfId="0" applyFont="1" applyBorder="1" applyAlignment="1">
      <alignment horizontal="center" vertical="center" wrapText="1"/>
    </xf>
    <xf numFmtId="0" fontId="8" fillId="0" borderId="68" xfId="0" applyFont="1" applyBorder="1" applyAlignment="1">
      <alignment horizontal="center" vertical="center" wrapText="1"/>
    </xf>
    <xf numFmtId="0" fontId="41" fillId="0" borderId="24" xfId="0" applyFont="1" applyBorder="1" applyAlignment="1">
      <alignment horizontal="center" vertical="center" wrapText="1"/>
    </xf>
    <xf numFmtId="0" fontId="41" fillId="0" borderId="0" xfId="0" applyFont="1" applyAlignment="1">
      <alignment horizontal="center" vertical="center" wrapText="1"/>
    </xf>
    <xf numFmtId="0" fontId="41" fillId="0" borderId="18" xfId="0" applyFont="1" applyBorder="1" applyAlignment="1">
      <alignment horizontal="center" vertical="center" wrapText="1"/>
    </xf>
    <xf numFmtId="0" fontId="41" fillId="6" borderId="59" xfId="0" applyFont="1" applyFill="1" applyBorder="1" applyAlignment="1" applyProtection="1">
      <alignment horizontal="center" vertical="center"/>
      <protection locked="0"/>
    </xf>
    <xf numFmtId="0" fontId="41" fillId="6" borderId="65" xfId="0" applyFont="1" applyFill="1" applyBorder="1" applyAlignment="1" applyProtection="1">
      <alignment horizontal="center" vertical="center"/>
      <protection locked="0"/>
    </xf>
    <xf numFmtId="0" fontId="41" fillId="6" borderId="66" xfId="0" applyFont="1" applyFill="1" applyBorder="1" applyAlignment="1" applyProtection="1">
      <alignment horizontal="center" vertical="center"/>
      <protection locked="0"/>
    </xf>
    <xf numFmtId="0" fontId="41" fillId="0" borderId="38" xfId="0" applyFont="1" applyBorder="1" applyAlignment="1">
      <alignment horizontal="center" vertical="center" wrapText="1"/>
    </xf>
    <xf numFmtId="0" fontId="41" fillId="0" borderId="67" xfId="0" applyFont="1" applyBorder="1" applyAlignment="1">
      <alignment horizontal="center" vertical="center" wrapText="1"/>
    </xf>
    <xf numFmtId="0" fontId="40" fillId="6" borderId="48" xfId="0" applyFont="1" applyFill="1" applyBorder="1" applyAlignment="1" applyProtection="1">
      <alignment horizontal="center" vertical="center"/>
      <protection locked="0"/>
    </xf>
    <xf numFmtId="0" fontId="40" fillId="6" borderId="23" xfId="0" applyFont="1" applyFill="1" applyBorder="1" applyAlignment="1" applyProtection="1">
      <alignment horizontal="center" vertical="center"/>
      <protection locked="0"/>
    </xf>
    <xf numFmtId="0" fontId="40" fillId="6" borderId="47" xfId="0" applyFont="1" applyFill="1" applyBorder="1" applyAlignment="1" applyProtection="1">
      <alignment horizontal="center" vertical="center"/>
      <protection locked="0"/>
    </xf>
    <xf numFmtId="0" fontId="41" fillId="22" borderId="29" xfId="0" applyFont="1" applyFill="1" applyBorder="1" applyAlignment="1" applyProtection="1">
      <alignment horizontal="center" vertical="center"/>
      <protection locked="0"/>
    </xf>
    <xf numFmtId="0" fontId="41" fillId="22" borderId="58" xfId="0" applyFont="1" applyFill="1" applyBorder="1" applyAlignment="1" applyProtection="1">
      <alignment horizontal="center" vertical="center"/>
      <protection locked="0"/>
    </xf>
    <xf numFmtId="0" fontId="41" fillId="22" borderId="29" xfId="0" applyFont="1" applyFill="1" applyBorder="1" applyAlignment="1" applyProtection="1">
      <alignment horizontal="center" vertical="center" wrapText="1"/>
      <protection locked="0"/>
    </xf>
    <xf numFmtId="0" fontId="41" fillId="22" borderId="27" xfId="0" applyFont="1" applyFill="1" applyBorder="1" applyAlignment="1" applyProtection="1">
      <alignment horizontal="center" vertical="center" wrapText="1"/>
      <protection locked="0"/>
    </xf>
    <xf numFmtId="0" fontId="41" fillId="22" borderId="58" xfId="0" applyFont="1" applyFill="1" applyBorder="1" applyAlignment="1" applyProtection="1">
      <alignment horizontal="center" vertical="center" wrapText="1"/>
      <protection locked="0"/>
    </xf>
    <xf numFmtId="0" fontId="41" fillId="22" borderId="27" xfId="0" applyFont="1" applyFill="1" applyBorder="1" applyAlignment="1" applyProtection="1">
      <alignment horizontal="center" vertical="center"/>
      <protection locked="0"/>
    </xf>
    <xf numFmtId="0" fontId="8" fillId="0" borderId="45" xfId="0" applyFont="1" applyBorder="1" applyAlignment="1">
      <alignment horizontal="center" vertical="center" wrapText="1"/>
    </xf>
    <xf numFmtId="0" fontId="8" fillId="0" borderId="61" xfId="0" applyFont="1" applyBorder="1" applyAlignment="1">
      <alignment horizontal="center" vertical="center" wrapText="1"/>
    </xf>
    <xf numFmtId="0" fontId="44" fillId="0" borderId="61" xfId="0" applyFont="1" applyBorder="1" applyAlignment="1">
      <alignment horizontal="center" vertical="center" wrapText="1"/>
    </xf>
    <xf numFmtId="0" fontId="8" fillId="0" borderId="62" xfId="0" applyFont="1" applyBorder="1" applyAlignment="1">
      <alignment horizontal="center" vertical="center" wrapText="1"/>
    </xf>
    <xf numFmtId="0" fontId="41" fillId="0" borderId="22" xfId="0" applyFont="1" applyBorder="1" applyAlignment="1">
      <alignment horizontal="left" vertical="center" wrapText="1"/>
    </xf>
    <xf numFmtId="0" fontId="41" fillId="0" borderId="23" xfId="0" applyFont="1" applyBorder="1" applyAlignment="1">
      <alignment horizontal="left" vertical="center" wrapText="1"/>
    </xf>
    <xf numFmtId="0" fontId="41" fillId="0" borderId="30" xfId="0" applyFont="1" applyBorder="1" applyAlignment="1">
      <alignment horizontal="left" vertical="center" wrapText="1"/>
    </xf>
    <xf numFmtId="0" fontId="8" fillId="0" borderId="22" xfId="0" applyFont="1" applyBorder="1" applyAlignment="1">
      <alignment horizontal="center" vertical="center" wrapText="1"/>
    </xf>
    <xf numFmtId="0" fontId="8" fillId="0" borderId="30" xfId="0" applyFont="1" applyBorder="1" applyAlignment="1">
      <alignment horizontal="center" vertical="center" wrapText="1"/>
    </xf>
    <xf numFmtId="0" fontId="41" fillId="0" borderId="25" xfId="0" applyFont="1" applyBorder="1" applyAlignment="1">
      <alignment horizontal="center" vertical="center" wrapText="1"/>
    </xf>
    <xf numFmtId="0" fontId="41" fillId="0" borderId="26" xfId="0" applyFont="1" applyBorder="1" applyAlignment="1">
      <alignment horizontal="center" vertical="center" wrapText="1"/>
    </xf>
    <xf numFmtId="0" fontId="41" fillId="0" borderId="4" xfId="0" applyFont="1" applyBorder="1" applyAlignment="1">
      <alignment horizontal="center" vertical="center" wrapText="1"/>
    </xf>
    <xf numFmtId="0" fontId="8" fillId="0" borderId="23" xfId="0" applyFont="1" applyBorder="1" applyAlignment="1">
      <alignment horizontal="center" vertical="center" wrapText="1"/>
    </xf>
    <xf numFmtId="0" fontId="41" fillId="0" borderId="25" xfId="0" applyFont="1" applyBorder="1" applyAlignment="1" applyProtection="1">
      <alignment horizontal="center" vertical="center" wrapText="1"/>
      <protection locked="0"/>
    </xf>
    <xf numFmtId="0" fontId="41" fillId="0" borderId="26" xfId="0" applyFont="1" applyBorder="1" applyAlignment="1" applyProtection="1">
      <alignment horizontal="center" vertical="center" wrapText="1"/>
      <protection locked="0"/>
    </xf>
    <xf numFmtId="0" fontId="41" fillId="0" borderId="25" xfId="0" applyFont="1" applyBorder="1" applyAlignment="1" applyProtection="1">
      <alignment horizontal="center"/>
      <protection locked="0"/>
    </xf>
    <xf numFmtId="0" fontId="41" fillId="0" borderId="26" xfId="0" applyFont="1" applyBorder="1" applyAlignment="1" applyProtection="1">
      <alignment horizontal="center"/>
      <protection locked="0"/>
    </xf>
    <xf numFmtId="0" fontId="41" fillId="0" borderId="4" xfId="0" applyFont="1" applyBorder="1" applyAlignment="1" applyProtection="1">
      <alignment horizontal="center"/>
      <protection locked="0"/>
    </xf>
    <xf numFmtId="0" fontId="40" fillId="6" borderId="8" xfId="0" applyFont="1" applyFill="1" applyBorder="1" applyAlignment="1" applyProtection="1">
      <alignment horizontal="center" vertical="center"/>
      <protection locked="0"/>
    </xf>
    <xf numFmtId="0" fontId="40" fillId="6" borderId="9" xfId="0" applyFont="1" applyFill="1" applyBorder="1" applyAlignment="1" applyProtection="1">
      <alignment horizontal="center" vertical="center"/>
      <protection locked="0"/>
    </xf>
    <xf numFmtId="0" fontId="40" fillId="6" borderId="10" xfId="0" applyFont="1" applyFill="1" applyBorder="1" applyAlignment="1" applyProtection="1">
      <alignment horizontal="center" vertical="center"/>
      <protection locked="0"/>
    </xf>
    <xf numFmtId="0" fontId="41" fillId="0" borderId="11" xfId="0" applyFont="1" applyBorder="1" applyAlignment="1" applyProtection="1">
      <alignment horizontal="justify" vertical="justify"/>
      <protection locked="0"/>
    </xf>
    <xf numFmtId="0" fontId="41" fillId="0" borderId="12" xfId="0" applyFont="1" applyBorder="1" applyAlignment="1" applyProtection="1">
      <alignment horizontal="justify" vertical="justify"/>
      <protection locked="0"/>
    </xf>
    <xf numFmtId="0" fontId="41" fillId="0" borderId="13" xfId="0" applyFont="1" applyBorder="1" applyAlignment="1" applyProtection="1">
      <alignment horizontal="justify" vertical="justify"/>
      <protection locked="0"/>
    </xf>
    <xf numFmtId="0" fontId="45" fillId="0" borderId="6" xfId="0" applyFont="1" applyBorder="1" applyAlignment="1" applyProtection="1">
      <alignment horizontal="left" vertical="top" wrapText="1"/>
      <protection locked="0"/>
    </xf>
    <xf numFmtId="0" fontId="45" fillId="0" borderId="7" xfId="0" applyFont="1" applyBorder="1" applyAlignment="1" applyProtection="1">
      <alignment horizontal="left" vertical="top" wrapText="1"/>
      <protection locked="0"/>
    </xf>
    <xf numFmtId="0" fontId="45" fillId="0" borderId="24" xfId="0" applyFont="1" applyBorder="1" applyAlignment="1" applyProtection="1">
      <alignment horizontal="left" vertical="top" wrapText="1"/>
      <protection locked="0"/>
    </xf>
    <xf numFmtId="0" fontId="45" fillId="0" borderId="0" xfId="0" applyFont="1" applyAlignment="1" applyProtection="1">
      <alignment horizontal="left" vertical="top" wrapText="1"/>
      <protection locked="0"/>
    </xf>
    <xf numFmtId="0" fontId="45" fillId="0" borderId="18" xfId="0" applyFont="1" applyBorder="1" applyAlignment="1" applyProtection="1">
      <alignment horizontal="left" vertical="top" wrapText="1"/>
      <protection locked="0"/>
    </xf>
    <xf numFmtId="0" fontId="39" fillId="0" borderId="46" xfId="0" applyFont="1" applyBorder="1" applyAlignment="1" applyProtection="1">
      <alignment horizontal="center" wrapText="1"/>
      <protection locked="0"/>
    </xf>
    <xf numFmtId="0" fontId="40" fillId="6" borderId="49" xfId="0" applyFont="1" applyFill="1" applyBorder="1" applyAlignment="1" applyProtection="1">
      <alignment horizontal="center" vertical="center"/>
      <protection locked="0"/>
    </xf>
    <xf numFmtId="0" fontId="40" fillId="6" borderId="31" xfId="0" applyFont="1" applyFill="1" applyBorder="1" applyAlignment="1" applyProtection="1">
      <alignment horizontal="center" vertical="center"/>
      <protection locked="0"/>
    </xf>
    <xf numFmtId="0" fontId="40" fillId="6" borderId="32" xfId="0" applyFont="1" applyFill="1" applyBorder="1" applyAlignment="1" applyProtection="1">
      <alignment horizontal="center" vertical="center"/>
      <protection locked="0"/>
    </xf>
    <xf numFmtId="0" fontId="41" fillId="6" borderId="43" xfId="0" applyFont="1" applyFill="1" applyBorder="1" applyAlignment="1" applyProtection="1">
      <alignment horizontal="center"/>
      <protection locked="0"/>
    </xf>
    <xf numFmtId="0" fontId="41" fillId="6" borderId="8" xfId="0" applyFont="1" applyFill="1" applyBorder="1" applyAlignment="1" applyProtection="1">
      <alignment horizontal="center"/>
      <protection locked="0"/>
    </xf>
    <xf numFmtId="0" fontId="41" fillId="6" borderId="9" xfId="0" applyFont="1" applyFill="1" applyBorder="1" applyAlignment="1" applyProtection="1">
      <alignment horizontal="center"/>
      <protection locked="0"/>
    </xf>
    <xf numFmtId="0" fontId="41" fillId="6" borderId="10" xfId="0" applyFont="1" applyFill="1" applyBorder="1" applyAlignment="1" applyProtection="1">
      <alignment horizontal="center"/>
      <protection locked="0"/>
    </xf>
    <xf numFmtId="0" fontId="8" fillId="0" borderId="11" xfId="0" applyFont="1" applyBorder="1" applyAlignment="1">
      <alignment horizontal="left" vertical="center"/>
    </xf>
    <xf numFmtId="0" fontId="8" fillId="0" borderId="12" xfId="0" applyFont="1" applyBorder="1" applyAlignment="1">
      <alignment horizontal="left" vertical="center"/>
    </xf>
    <xf numFmtId="0" fontId="8" fillId="0" borderId="13" xfId="0" applyFont="1" applyBorder="1" applyAlignment="1">
      <alignment horizontal="left" vertical="center"/>
    </xf>
    <xf numFmtId="0" fontId="0" fillId="6" borderId="53" xfId="0" applyFill="1" applyBorder="1" applyAlignment="1" applyProtection="1">
      <alignment horizontal="center"/>
      <protection locked="0"/>
    </xf>
    <xf numFmtId="0" fontId="0" fillId="6" borderId="54" xfId="0" applyFill="1" applyBorder="1" applyAlignment="1" applyProtection="1">
      <alignment horizontal="center"/>
      <protection locked="0"/>
    </xf>
    <xf numFmtId="0" fontId="0" fillId="6" borderId="55" xfId="0" applyFill="1" applyBorder="1" applyAlignment="1" applyProtection="1">
      <alignment horizontal="center"/>
      <protection locked="0"/>
    </xf>
    <xf numFmtId="0" fontId="39" fillId="0" borderId="46" xfId="0" applyFont="1" applyBorder="1" applyAlignment="1" applyProtection="1">
      <alignment horizontal="right" vertical="center" wrapText="1"/>
      <protection locked="0"/>
    </xf>
    <xf numFmtId="0" fontId="41" fillId="0" borderId="44" xfId="0" applyFont="1" applyBorder="1" applyAlignment="1" applyProtection="1">
      <alignment horizontal="center"/>
      <protection locked="0"/>
    </xf>
    <xf numFmtId="0" fontId="8" fillId="0" borderId="5" xfId="0" applyFont="1" applyBorder="1" applyAlignment="1" applyProtection="1">
      <alignment horizontal="center" vertical="center"/>
      <protection locked="0"/>
    </xf>
    <xf numFmtId="0" fontId="8" fillId="0" borderId="6" xfId="0" applyFont="1" applyBorder="1" applyAlignment="1" applyProtection="1">
      <alignment horizontal="center" vertical="center"/>
      <protection locked="0"/>
    </xf>
    <xf numFmtId="0" fontId="8" fillId="0" borderId="7" xfId="0" applyFont="1" applyBorder="1" applyAlignment="1" applyProtection="1">
      <alignment horizontal="center" vertical="center"/>
      <protection locked="0"/>
    </xf>
    <xf numFmtId="0" fontId="47" fillId="0" borderId="25" xfId="0" applyFont="1" applyBorder="1" applyAlignment="1">
      <alignment horizontal="center" vertical="center" wrapText="1"/>
    </xf>
    <xf numFmtId="0" fontId="47" fillId="0" borderId="26" xfId="0" applyFont="1" applyBorder="1" applyAlignment="1">
      <alignment horizontal="center" vertical="center" wrapText="1"/>
    </xf>
    <xf numFmtId="0" fontId="47" fillId="0" borderId="4" xfId="0" applyFont="1" applyBorder="1" applyAlignment="1">
      <alignment horizontal="center" vertical="center" wrapText="1"/>
    </xf>
    <xf numFmtId="168" fontId="47" fillId="0" borderId="25" xfId="0" applyNumberFormat="1" applyFont="1" applyBorder="1" applyAlignment="1">
      <alignment horizontal="center" vertical="center" wrapText="1"/>
    </xf>
    <xf numFmtId="168" fontId="47" fillId="0" borderId="4" xfId="0" applyNumberFormat="1" applyFont="1" applyBorder="1" applyAlignment="1">
      <alignment horizontal="center" vertical="center" wrapText="1"/>
    </xf>
    <xf numFmtId="0" fontId="36" fillId="0" borderId="50" xfId="0" applyFont="1" applyBorder="1" applyAlignment="1">
      <alignment horizontal="center" vertical="center" wrapText="1"/>
    </xf>
    <xf numFmtId="0" fontId="36" fillId="0" borderId="51" xfId="0" applyFont="1" applyBorder="1" applyAlignment="1">
      <alignment horizontal="center" vertical="center" wrapText="1"/>
    </xf>
    <xf numFmtId="0" fontId="36" fillId="0" borderId="59" xfId="0" applyFont="1" applyBorder="1" applyAlignment="1">
      <alignment horizontal="center" vertical="center" wrapText="1"/>
    </xf>
    <xf numFmtId="0" fontId="36" fillId="0" borderId="60" xfId="0" applyFont="1" applyBorder="1" applyAlignment="1">
      <alignment horizontal="center" vertical="center" wrapText="1"/>
    </xf>
    <xf numFmtId="0" fontId="32" fillId="0" borderId="0" xfId="0" applyFont="1" applyAlignment="1">
      <alignment horizontal="left"/>
    </xf>
    <xf numFmtId="0" fontId="32" fillId="0" borderId="16" xfId="0" applyFont="1" applyBorder="1" applyAlignment="1">
      <alignment horizontal="left"/>
    </xf>
    <xf numFmtId="0" fontId="31" fillId="2" borderId="25" xfId="0" applyFont="1" applyFill="1" applyBorder="1" applyAlignment="1">
      <alignment horizontal="center"/>
    </xf>
    <xf numFmtId="0" fontId="31" fillId="2" borderId="26" xfId="0" applyFont="1" applyFill="1" applyBorder="1" applyAlignment="1">
      <alignment horizontal="center"/>
    </xf>
    <xf numFmtId="0" fontId="31" fillId="2" borderId="4" xfId="0" applyFont="1" applyFill="1" applyBorder="1" applyAlignment="1">
      <alignment horizontal="center"/>
    </xf>
    <xf numFmtId="0" fontId="33" fillId="0" borderId="25" xfId="0" applyFont="1" applyBorder="1" applyAlignment="1">
      <alignment horizontal="center" wrapText="1"/>
    </xf>
    <xf numFmtId="0" fontId="33" fillId="0" borderId="26" xfId="0" applyFont="1" applyBorder="1" applyAlignment="1">
      <alignment horizontal="center" wrapText="1"/>
    </xf>
    <xf numFmtId="0" fontId="33" fillId="0" borderId="4" xfId="0" applyFont="1" applyBorder="1" applyAlignment="1">
      <alignment horizontal="center" wrapText="1"/>
    </xf>
    <xf numFmtId="0" fontId="34" fillId="2" borderId="25" xfId="0" applyFont="1" applyFill="1" applyBorder="1" applyAlignment="1">
      <alignment horizontal="center" vertical="center" wrapText="1"/>
    </xf>
    <xf numFmtId="0" fontId="34" fillId="2" borderId="4" xfId="0" applyFont="1" applyFill="1" applyBorder="1" applyAlignment="1">
      <alignment horizontal="center" vertical="center" wrapText="1"/>
    </xf>
    <xf numFmtId="0" fontId="32" fillId="0" borderId="25" xfId="0" applyFont="1" applyBorder="1" applyAlignment="1">
      <alignment horizontal="center"/>
    </xf>
    <xf numFmtId="0" fontId="32" fillId="0" borderId="26" xfId="0" applyFont="1" applyBorder="1" applyAlignment="1">
      <alignment horizontal="center"/>
    </xf>
    <xf numFmtId="0" fontId="32" fillId="0" borderId="4" xfId="0" applyFont="1" applyBorder="1" applyAlignment="1">
      <alignment horizontal="center"/>
    </xf>
    <xf numFmtId="0" fontId="36" fillId="0" borderId="52" xfId="0" applyFont="1" applyBorder="1" applyAlignment="1">
      <alignment horizontal="center" vertical="center" wrapText="1"/>
    </xf>
    <xf numFmtId="0" fontId="32" fillId="0" borderId="22" xfId="0" applyFont="1" applyBorder="1" applyAlignment="1">
      <alignment horizontal="center"/>
    </xf>
    <xf numFmtId="0" fontId="32" fillId="0" borderId="23" xfId="0" applyFont="1" applyBorder="1" applyAlignment="1">
      <alignment horizontal="center"/>
    </xf>
    <xf numFmtId="0" fontId="32" fillId="0" borderId="30" xfId="0" applyFont="1" applyBorder="1" applyAlignment="1">
      <alignment horizontal="center"/>
    </xf>
    <xf numFmtId="0" fontId="34" fillId="2" borderId="26" xfId="0" applyFont="1" applyFill="1" applyBorder="1" applyAlignment="1">
      <alignment horizontal="center" vertical="center" wrapText="1"/>
    </xf>
    <xf numFmtId="0" fontId="32" fillId="0" borderId="27" xfId="0" applyFont="1" applyBorder="1" applyAlignment="1">
      <alignment horizontal="left"/>
    </xf>
    <xf numFmtId="0" fontId="22" fillId="7" borderId="0" xfId="3" applyFont="1" applyFill="1" applyAlignment="1">
      <alignment horizontal="center"/>
    </xf>
    <xf numFmtId="170" fontId="24" fillId="7" borderId="0" xfId="4" applyNumberFormat="1" applyFont="1" applyFill="1" applyAlignment="1">
      <alignment horizontal="left"/>
    </xf>
    <xf numFmtId="170" fontId="24" fillId="7" borderId="0" xfId="4" applyNumberFormat="1" applyFont="1" applyFill="1" applyAlignment="1">
      <alignment horizontal="center"/>
    </xf>
    <xf numFmtId="0" fontId="20" fillId="0" borderId="0" xfId="0" applyFont="1" applyAlignment="1">
      <alignment horizontal="center" vertical="center" wrapText="1"/>
    </xf>
    <xf numFmtId="0" fontId="9" fillId="0" borderId="0" xfId="0" applyFont="1" applyAlignment="1">
      <alignment horizontal="center" vertical="center" wrapText="1"/>
    </xf>
  </cellXfs>
  <cellStyles count="7">
    <cellStyle name="Millares" xfId="1" builtinId="3"/>
    <cellStyle name="Moneda" xfId="2" builtinId="4"/>
    <cellStyle name="Moneda 2" xfId="4" xr:uid="{00000000-0005-0000-0000-000002000000}"/>
    <cellStyle name="Moneda 3" xfId="5" xr:uid="{8EB0D00C-D755-4AF4-8AE4-6D81F3A6BF5C}"/>
    <cellStyle name="Normal" xfId="0" builtinId="0"/>
    <cellStyle name="Normal 2" xfId="3" xr:uid="{00000000-0005-0000-0000-000004000000}"/>
    <cellStyle name="Normal 4" xfId="6" xr:uid="{1149DEA9-3F51-49DC-95F7-05F22E421973}"/>
  </cellStyles>
  <dxfs count="0"/>
  <tableStyles count="0" defaultTableStyle="TableStyleMedium2" defaultPivotStyle="PivotStyleLight16"/>
  <colors>
    <mruColors>
      <color rgb="FFFF9900"/>
      <color rgb="FFCF783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18</xdr:col>
      <xdr:colOff>959</xdr:colOff>
      <xdr:row>61</xdr:row>
      <xdr:rowOff>142869</xdr:rowOff>
    </xdr:from>
    <xdr:to>
      <xdr:col>20</xdr:col>
      <xdr:colOff>446777</xdr:colOff>
      <xdr:row>69</xdr:row>
      <xdr:rowOff>1230815</xdr:rowOff>
    </xdr:to>
    <xdr:sp macro="" textlink="">
      <xdr:nvSpPr>
        <xdr:cNvPr id="2" name="4 Rectángulo">
          <a:extLst>
            <a:ext uri="{FF2B5EF4-FFF2-40B4-BE49-F238E27FC236}">
              <a16:creationId xmlns:a16="http://schemas.microsoft.com/office/drawing/2014/main" id="{4F3590BA-9956-4DC9-A932-DA65907F7D85}"/>
            </a:ext>
            <a:ext uri="{147F2762-F138-4A5C-976F-8EAC2B608ADB}">
              <a16:predDERef xmlns:a16="http://schemas.microsoft.com/office/drawing/2014/main" pred="{00000000-0008-0000-0100-000004000000}"/>
            </a:ext>
          </a:extLst>
        </xdr:cNvPr>
        <xdr:cNvSpPr/>
      </xdr:nvSpPr>
      <xdr:spPr>
        <a:xfrm>
          <a:off x="7399308" y="17916878"/>
          <a:ext cx="1242563" cy="2873135"/>
        </a:xfrm>
        <a:prstGeom prst="rect">
          <a:avLst/>
        </a:prstGeom>
        <a:solidFill>
          <a:schemeClr val="bg1"/>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marL="0" indent="0" algn="ctr"/>
          <a:endParaRPr lang="en-US" sz="1100">
            <a:solidFill>
              <a:schemeClr val="dk1"/>
            </a:solidFill>
            <a:latin typeface="+mn-lt"/>
            <a:ea typeface="+mn-lt"/>
            <a:cs typeface="+mn-lt"/>
          </a:endParaRPr>
        </a:p>
      </xdr:txBody>
    </xdr:sp>
    <xdr:clientData/>
  </xdr:twoCellAnchor>
  <xdr:twoCellAnchor>
    <xdr:from>
      <xdr:col>1</xdr:col>
      <xdr:colOff>191698</xdr:colOff>
      <xdr:row>60</xdr:row>
      <xdr:rowOff>38100</xdr:rowOff>
    </xdr:from>
    <xdr:to>
      <xdr:col>3</xdr:col>
      <xdr:colOff>411971</xdr:colOff>
      <xdr:row>61</xdr:row>
      <xdr:rowOff>54275</xdr:rowOff>
    </xdr:to>
    <xdr:sp macro="" textlink="">
      <xdr:nvSpPr>
        <xdr:cNvPr id="3" name="2 Rectángulo">
          <a:extLst>
            <a:ext uri="{FF2B5EF4-FFF2-40B4-BE49-F238E27FC236}">
              <a16:creationId xmlns:a16="http://schemas.microsoft.com/office/drawing/2014/main" id="{53BEF116-5042-4927-AA22-8C356577CE37}"/>
            </a:ext>
          </a:extLst>
        </xdr:cNvPr>
        <xdr:cNvSpPr/>
      </xdr:nvSpPr>
      <xdr:spPr>
        <a:xfrm>
          <a:off x="928538" y="17560506"/>
          <a:ext cx="1298575" cy="267778"/>
        </a:xfrm>
        <a:prstGeom prst="rect">
          <a:avLst/>
        </a:prstGeom>
        <a:solidFill>
          <a:schemeClr val="bg1"/>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marL="0" indent="0" algn="ctr"/>
          <a:r>
            <a:rPr lang="es-CO" sz="1100" b="1">
              <a:solidFill>
                <a:schemeClr val="dk1"/>
              </a:solidFill>
              <a:latin typeface="+mn-lt"/>
              <a:ea typeface="+mn-ea"/>
              <a:cs typeface="+mn-cs"/>
            </a:rPr>
            <a:t>MANO</a:t>
          </a:r>
          <a:r>
            <a:rPr lang="es-CO" sz="1100" b="1" baseline="0">
              <a:solidFill>
                <a:schemeClr val="dk1"/>
              </a:solidFill>
              <a:latin typeface="+mn-lt"/>
              <a:ea typeface="+mn-ea"/>
              <a:cs typeface="+mn-cs"/>
            </a:rPr>
            <a:t> DE OBRA</a:t>
          </a:r>
          <a:endParaRPr lang="es-CO" sz="1100" b="1">
            <a:solidFill>
              <a:schemeClr val="dk1"/>
            </a:solidFill>
            <a:latin typeface="+mn-lt"/>
            <a:ea typeface="+mn-ea"/>
            <a:cs typeface="+mn-cs"/>
          </a:endParaRPr>
        </a:p>
      </xdr:txBody>
    </xdr:sp>
    <xdr:clientData/>
  </xdr:twoCellAnchor>
  <xdr:twoCellAnchor>
    <xdr:from>
      <xdr:col>4</xdr:col>
      <xdr:colOff>156308</xdr:colOff>
      <xdr:row>60</xdr:row>
      <xdr:rowOff>21372</xdr:rowOff>
    </xdr:from>
    <xdr:to>
      <xdr:col>9</xdr:col>
      <xdr:colOff>137783</xdr:colOff>
      <xdr:row>61</xdr:row>
      <xdr:rowOff>47500</xdr:rowOff>
    </xdr:to>
    <xdr:sp macro="" textlink="">
      <xdr:nvSpPr>
        <xdr:cNvPr id="4" name="3 Rectángulo">
          <a:extLst>
            <a:ext uri="{FF2B5EF4-FFF2-40B4-BE49-F238E27FC236}">
              <a16:creationId xmlns:a16="http://schemas.microsoft.com/office/drawing/2014/main" id="{D66FF7B0-2335-4DE9-B450-C67D4896D355}"/>
            </a:ext>
          </a:extLst>
        </xdr:cNvPr>
        <xdr:cNvSpPr/>
      </xdr:nvSpPr>
      <xdr:spPr>
        <a:xfrm>
          <a:off x="2372817" y="17921183"/>
          <a:ext cx="1551004" cy="277732"/>
        </a:xfrm>
        <a:prstGeom prst="rect">
          <a:avLst/>
        </a:prstGeom>
        <a:solidFill>
          <a:schemeClr val="bg1"/>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marL="0" indent="0" algn="ctr"/>
          <a:r>
            <a:rPr lang="es-CO" sz="1100" b="1">
              <a:solidFill>
                <a:schemeClr val="dk1"/>
              </a:solidFill>
              <a:latin typeface="+mn-lt"/>
              <a:ea typeface="+mn-ea"/>
              <a:cs typeface="+mn-cs"/>
            </a:rPr>
            <a:t>MAQUINA / EQUIPOS</a:t>
          </a:r>
        </a:p>
      </xdr:txBody>
    </xdr:sp>
    <xdr:clientData/>
  </xdr:twoCellAnchor>
  <xdr:twoCellAnchor>
    <xdr:from>
      <xdr:col>7</xdr:col>
      <xdr:colOff>81150</xdr:colOff>
      <xdr:row>61</xdr:row>
      <xdr:rowOff>47500</xdr:rowOff>
    </xdr:from>
    <xdr:to>
      <xdr:col>9</xdr:col>
      <xdr:colOff>312796</xdr:colOff>
      <xdr:row>68</xdr:row>
      <xdr:rowOff>56304</xdr:rowOff>
    </xdr:to>
    <xdr:cxnSp macro="">
      <xdr:nvCxnSpPr>
        <xdr:cNvPr id="5" name="6 Conector recto de flecha">
          <a:extLst>
            <a:ext uri="{FF2B5EF4-FFF2-40B4-BE49-F238E27FC236}">
              <a16:creationId xmlns:a16="http://schemas.microsoft.com/office/drawing/2014/main" id="{490A48E6-1011-4E2E-A043-0E0CF0ACAF6E}"/>
            </a:ext>
          </a:extLst>
        </xdr:cNvPr>
        <xdr:cNvCxnSpPr>
          <a:endCxn id="4" idx="2"/>
        </xdr:cNvCxnSpPr>
      </xdr:nvCxnSpPr>
      <xdr:spPr>
        <a:xfrm flipH="1" flipV="1">
          <a:off x="3292093" y="17821509"/>
          <a:ext cx="950514" cy="1524418"/>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14</xdr:col>
      <xdr:colOff>43325</xdr:colOff>
      <xdr:row>68</xdr:row>
      <xdr:rowOff>22437</xdr:rowOff>
    </xdr:from>
    <xdr:to>
      <xdr:col>14</xdr:col>
      <xdr:colOff>77814</xdr:colOff>
      <xdr:row>70</xdr:row>
      <xdr:rowOff>143774</xdr:rowOff>
    </xdr:to>
    <xdr:cxnSp macro="">
      <xdr:nvCxnSpPr>
        <xdr:cNvPr id="6" name="7 Conector recto de flecha">
          <a:extLst>
            <a:ext uri="{FF2B5EF4-FFF2-40B4-BE49-F238E27FC236}">
              <a16:creationId xmlns:a16="http://schemas.microsoft.com/office/drawing/2014/main" id="{566048AE-06A7-4912-B5DD-ADACDAD1FD27}"/>
            </a:ext>
          </a:extLst>
        </xdr:cNvPr>
        <xdr:cNvCxnSpPr>
          <a:endCxn id="9" idx="0"/>
        </xdr:cNvCxnSpPr>
      </xdr:nvCxnSpPr>
      <xdr:spPr>
        <a:xfrm>
          <a:off x="5569622" y="21408758"/>
          <a:ext cx="34489" cy="2448672"/>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694906</xdr:colOff>
      <xdr:row>68</xdr:row>
      <xdr:rowOff>47924</xdr:rowOff>
    </xdr:from>
    <xdr:to>
      <xdr:col>18</xdr:col>
      <xdr:colOff>959</xdr:colOff>
      <xdr:row>68</xdr:row>
      <xdr:rowOff>63823</xdr:rowOff>
    </xdr:to>
    <xdr:cxnSp macro="">
      <xdr:nvCxnSpPr>
        <xdr:cNvPr id="7" name="12 Conector recto de flecha">
          <a:extLst>
            <a:ext uri="{FF2B5EF4-FFF2-40B4-BE49-F238E27FC236}">
              <a16:creationId xmlns:a16="http://schemas.microsoft.com/office/drawing/2014/main" id="{2F933DFA-B52A-4A57-9EE9-0BBDBD4E4B9D}"/>
            </a:ext>
          </a:extLst>
        </xdr:cNvPr>
        <xdr:cNvCxnSpPr>
          <a:endCxn id="2" idx="1"/>
        </xdr:cNvCxnSpPr>
      </xdr:nvCxnSpPr>
      <xdr:spPr>
        <a:xfrm>
          <a:off x="694906" y="19337547"/>
          <a:ext cx="6704402" cy="15899"/>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448372</xdr:colOff>
      <xdr:row>70</xdr:row>
      <xdr:rowOff>107830</xdr:rowOff>
    </xdr:from>
    <xdr:to>
      <xdr:col>6</xdr:col>
      <xdr:colOff>269156</xdr:colOff>
      <xdr:row>70</xdr:row>
      <xdr:rowOff>371744</xdr:rowOff>
    </xdr:to>
    <xdr:sp macro="" textlink="">
      <xdr:nvSpPr>
        <xdr:cNvPr id="8" name="13 Rectángulo">
          <a:extLst>
            <a:ext uri="{FF2B5EF4-FFF2-40B4-BE49-F238E27FC236}">
              <a16:creationId xmlns:a16="http://schemas.microsoft.com/office/drawing/2014/main" id="{19A905FB-3657-4C31-811C-62919C0C33F3}"/>
            </a:ext>
          </a:extLst>
        </xdr:cNvPr>
        <xdr:cNvSpPr/>
      </xdr:nvSpPr>
      <xdr:spPr>
        <a:xfrm rot="10800000" flipV="1">
          <a:off x="1155259" y="22099198"/>
          <a:ext cx="1881539" cy="263914"/>
        </a:xfrm>
        <a:prstGeom prst="rect">
          <a:avLst/>
        </a:prstGeom>
        <a:solidFill>
          <a:schemeClr val="bg1"/>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marL="0" indent="0" algn="ctr"/>
          <a:r>
            <a:rPr lang="es-CO" sz="1100" b="1">
              <a:solidFill>
                <a:schemeClr val="dk1"/>
              </a:solidFill>
              <a:latin typeface="+mn-lt"/>
              <a:ea typeface="+mn-ea"/>
              <a:cs typeface="+mn-cs"/>
            </a:rPr>
            <a:t>METODOS</a:t>
          </a:r>
          <a:r>
            <a:rPr lang="es-CO" sz="1100" b="1" baseline="0">
              <a:solidFill>
                <a:schemeClr val="dk1"/>
              </a:solidFill>
              <a:latin typeface="+mn-lt"/>
              <a:ea typeface="+mn-ea"/>
              <a:cs typeface="+mn-cs"/>
            </a:rPr>
            <a:t> </a:t>
          </a:r>
          <a:endParaRPr lang="es-CO" sz="1100" b="1">
            <a:solidFill>
              <a:schemeClr val="dk1"/>
            </a:solidFill>
            <a:latin typeface="+mn-lt"/>
            <a:ea typeface="+mn-ea"/>
            <a:cs typeface="+mn-cs"/>
          </a:endParaRPr>
        </a:p>
      </xdr:txBody>
    </xdr:sp>
    <xdr:clientData/>
  </xdr:twoCellAnchor>
  <xdr:twoCellAnchor>
    <xdr:from>
      <xdr:col>11</xdr:col>
      <xdr:colOff>344331</xdr:colOff>
      <xdr:row>70</xdr:row>
      <xdr:rowOff>143774</xdr:rowOff>
    </xdr:from>
    <xdr:to>
      <xdr:col>16</xdr:col>
      <xdr:colOff>260589</xdr:colOff>
      <xdr:row>70</xdr:row>
      <xdr:rowOff>548136</xdr:rowOff>
    </xdr:to>
    <xdr:sp macro="" textlink="">
      <xdr:nvSpPr>
        <xdr:cNvPr id="9" name="14 Rectángulo">
          <a:extLst>
            <a:ext uri="{FF2B5EF4-FFF2-40B4-BE49-F238E27FC236}">
              <a16:creationId xmlns:a16="http://schemas.microsoft.com/office/drawing/2014/main" id="{51ACB1C1-E92D-4765-99B6-1BEB9E5562E8}"/>
            </a:ext>
          </a:extLst>
        </xdr:cNvPr>
        <xdr:cNvSpPr/>
      </xdr:nvSpPr>
      <xdr:spPr>
        <a:xfrm rot="10800000" flipV="1">
          <a:off x="4765369" y="23857430"/>
          <a:ext cx="1677484" cy="404362"/>
        </a:xfrm>
        <a:prstGeom prst="rect">
          <a:avLst/>
        </a:prstGeom>
        <a:solidFill>
          <a:schemeClr val="bg1"/>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marL="0" indent="0" algn="ctr"/>
          <a:r>
            <a:rPr lang="es-CO" sz="1100" b="1">
              <a:solidFill>
                <a:schemeClr val="dk1"/>
              </a:solidFill>
              <a:latin typeface="+mn-lt"/>
              <a:ea typeface="+mn-ea"/>
              <a:cs typeface="+mn-cs"/>
            </a:rPr>
            <a:t>AMBIENTE</a:t>
          </a:r>
          <a:r>
            <a:rPr lang="es-CO" sz="1100" b="1" baseline="0">
              <a:solidFill>
                <a:schemeClr val="dk1"/>
              </a:solidFill>
              <a:latin typeface="+mn-lt"/>
              <a:ea typeface="+mn-ea"/>
              <a:cs typeface="+mn-cs"/>
            </a:rPr>
            <a:t> DE TRABAJO</a:t>
          </a:r>
          <a:endParaRPr lang="es-CO" sz="1100" b="1">
            <a:solidFill>
              <a:schemeClr val="dk1"/>
            </a:solidFill>
            <a:latin typeface="+mn-lt"/>
            <a:ea typeface="+mn-ea"/>
            <a:cs typeface="+mn-cs"/>
          </a:endParaRPr>
        </a:p>
      </xdr:txBody>
    </xdr:sp>
    <xdr:clientData/>
  </xdr:twoCellAnchor>
  <xdr:twoCellAnchor>
    <xdr:from>
      <xdr:col>11</xdr:col>
      <xdr:colOff>346489</xdr:colOff>
      <xdr:row>61</xdr:row>
      <xdr:rowOff>59405</xdr:rowOff>
    </xdr:from>
    <xdr:to>
      <xdr:col>14</xdr:col>
      <xdr:colOff>43004</xdr:colOff>
      <xdr:row>68</xdr:row>
      <xdr:rowOff>30088</xdr:rowOff>
    </xdr:to>
    <xdr:cxnSp macro="">
      <xdr:nvCxnSpPr>
        <xdr:cNvPr id="10" name="16 Conector recto de flecha">
          <a:extLst>
            <a:ext uri="{FF2B5EF4-FFF2-40B4-BE49-F238E27FC236}">
              <a16:creationId xmlns:a16="http://schemas.microsoft.com/office/drawing/2014/main" id="{BC1E813E-BC01-4A68-80A0-70BFEE7D6E4C}"/>
            </a:ext>
          </a:extLst>
        </xdr:cNvPr>
        <xdr:cNvCxnSpPr>
          <a:endCxn id="11" idx="2"/>
        </xdr:cNvCxnSpPr>
      </xdr:nvCxnSpPr>
      <xdr:spPr>
        <a:xfrm flipH="1" flipV="1">
          <a:off x="4995168" y="17833414"/>
          <a:ext cx="852694" cy="1486297"/>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315747</xdr:colOff>
      <xdr:row>60</xdr:row>
      <xdr:rowOff>46161</xdr:rowOff>
    </xdr:from>
    <xdr:to>
      <xdr:col>13</xdr:col>
      <xdr:colOff>299353</xdr:colOff>
      <xdr:row>61</xdr:row>
      <xdr:rowOff>59405</xdr:rowOff>
    </xdr:to>
    <xdr:sp macro="" textlink="">
      <xdr:nvSpPr>
        <xdr:cNvPr id="11" name="17 Rectángulo">
          <a:extLst>
            <a:ext uri="{FF2B5EF4-FFF2-40B4-BE49-F238E27FC236}">
              <a16:creationId xmlns:a16="http://schemas.microsoft.com/office/drawing/2014/main" id="{9853768C-880A-4A68-BD1C-010FE6083FDF}"/>
            </a:ext>
          </a:extLst>
        </xdr:cNvPr>
        <xdr:cNvSpPr/>
      </xdr:nvSpPr>
      <xdr:spPr>
        <a:xfrm>
          <a:off x="4245558" y="17568567"/>
          <a:ext cx="1499220" cy="264847"/>
        </a:xfrm>
        <a:prstGeom prst="rect">
          <a:avLst/>
        </a:prstGeom>
        <a:solidFill>
          <a:schemeClr val="bg1"/>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marL="0" indent="0" algn="ctr"/>
          <a:r>
            <a:rPr lang="es-CO" sz="1100" b="1">
              <a:solidFill>
                <a:schemeClr val="dk1"/>
              </a:solidFill>
              <a:latin typeface="+mn-lt"/>
              <a:ea typeface="+mn-ea"/>
              <a:cs typeface="+mn-cs"/>
            </a:rPr>
            <a:t>MATERIALES</a:t>
          </a:r>
        </a:p>
      </xdr:txBody>
    </xdr:sp>
    <xdr:clientData/>
  </xdr:twoCellAnchor>
  <xdr:twoCellAnchor>
    <xdr:from>
      <xdr:col>9</xdr:col>
      <xdr:colOff>163869</xdr:colOff>
      <xdr:row>68</xdr:row>
      <xdr:rowOff>56366</xdr:rowOff>
    </xdr:from>
    <xdr:to>
      <xdr:col>9</xdr:col>
      <xdr:colOff>311327</xdr:colOff>
      <xdr:row>70</xdr:row>
      <xdr:rowOff>125801</xdr:rowOff>
    </xdr:to>
    <xdr:cxnSp macro="">
      <xdr:nvCxnSpPr>
        <xdr:cNvPr id="12" name="34 Conector recto de flecha">
          <a:extLst>
            <a:ext uri="{FF2B5EF4-FFF2-40B4-BE49-F238E27FC236}">
              <a16:creationId xmlns:a16="http://schemas.microsoft.com/office/drawing/2014/main" id="{3E582554-CEF7-4A0D-98C2-6CA54303FA86}"/>
            </a:ext>
          </a:extLst>
        </xdr:cNvPr>
        <xdr:cNvCxnSpPr>
          <a:endCxn id="13" idx="0"/>
        </xdr:cNvCxnSpPr>
      </xdr:nvCxnSpPr>
      <xdr:spPr>
        <a:xfrm flipH="1">
          <a:off x="4093680" y="19345989"/>
          <a:ext cx="147458" cy="2393774"/>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88119</xdr:colOff>
      <xdr:row>70</xdr:row>
      <xdr:rowOff>125801</xdr:rowOff>
    </xdr:from>
    <xdr:to>
      <xdr:col>11</xdr:col>
      <xdr:colOff>239620</xdr:colOff>
      <xdr:row>70</xdr:row>
      <xdr:rowOff>611038</xdr:rowOff>
    </xdr:to>
    <xdr:sp macro="" textlink="">
      <xdr:nvSpPr>
        <xdr:cNvPr id="13" name="36 Rectángulo">
          <a:extLst>
            <a:ext uri="{FF2B5EF4-FFF2-40B4-BE49-F238E27FC236}">
              <a16:creationId xmlns:a16="http://schemas.microsoft.com/office/drawing/2014/main" id="{CA5160C6-F1E2-4164-A4F3-E83F94527188}"/>
            </a:ext>
          </a:extLst>
        </xdr:cNvPr>
        <xdr:cNvSpPr/>
      </xdr:nvSpPr>
      <xdr:spPr>
        <a:xfrm rot="10800000" flipV="1">
          <a:off x="3299062" y="21739763"/>
          <a:ext cx="1589237" cy="485237"/>
        </a:xfrm>
        <a:prstGeom prst="rect">
          <a:avLst/>
        </a:prstGeom>
        <a:solidFill>
          <a:schemeClr val="bg1"/>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marL="0" indent="0" algn="ctr"/>
          <a:r>
            <a:rPr lang="es-CO" sz="1100" b="1">
              <a:solidFill>
                <a:schemeClr val="dk1"/>
              </a:solidFill>
              <a:latin typeface="+mn-lt"/>
              <a:ea typeface="+mn-ea"/>
              <a:cs typeface="+mn-cs"/>
            </a:rPr>
            <a:t>MEDIDAS EN INSTALACIONES</a:t>
          </a:r>
          <a:r>
            <a:rPr lang="es-CO" sz="1100" b="1" baseline="0">
              <a:solidFill>
                <a:schemeClr val="dk1"/>
              </a:solidFill>
              <a:latin typeface="+mn-lt"/>
              <a:ea typeface="+mn-ea"/>
              <a:cs typeface="+mn-cs"/>
            </a:rPr>
            <a:t> </a:t>
          </a:r>
          <a:endParaRPr lang="es-CO" sz="1100" b="1">
            <a:solidFill>
              <a:schemeClr val="dk1"/>
            </a:solidFill>
            <a:latin typeface="+mn-lt"/>
            <a:ea typeface="+mn-ea"/>
            <a:cs typeface="+mn-cs"/>
          </a:endParaRPr>
        </a:p>
      </xdr:txBody>
    </xdr:sp>
    <xdr:clientData/>
  </xdr:twoCellAnchor>
  <xdr:twoCellAnchor>
    <xdr:from>
      <xdr:col>2</xdr:col>
      <xdr:colOff>265892</xdr:colOff>
      <xdr:row>61</xdr:row>
      <xdr:rowOff>54275</xdr:rowOff>
    </xdr:from>
    <xdr:to>
      <xdr:col>6</xdr:col>
      <xdr:colOff>28664</xdr:colOff>
      <xdr:row>68</xdr:row>
      <xdr:rowOff>53310</xdr:rowOff>
    </xdr:to>
    <xdr:cxnSp macro="">
      <xdr:nvCxnSpPr>
        <xdr:cNvPr id="14" name="6 Conector recto de flecha">
          <a:extLst>
            <a:ext uri="{FF2B5EF4-FFF2-40B4-BE49-F238E27FC236}">
              <a16:creationId xmlns:a16="http://schemas.microsoft.com/office/drawing/2014/main" id="{CEF4AC59-C8E7-4D61-9346-E5550094285D}"/>
            </a:ext>
          </a:extLst>
        </xdr:cNvPr>
        <xdr:cNvCxnSpPr>
          <a:endCxn id="3" idx="2"/>
        </xdr:cNvCxnSpPr>
      </xdr:nvCxnSpPr>
      <xdr:spPr>
        <a:xfrm flipH="1" flipV="1">
          <a:off x="1577826" y="17828284"/>
          <a:ext cx="1362253" cy="1514649"/>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367749</xdr:colOff>
      <xdr:row>68</xdr:row>
      <xdr:rowOff>78354</xdr:rowOff>
    </xdr:from>
    <xdr:to>
      <xdr:col>5</xdr:col>
      <xdr:colOff>315731</xdr:colOff>
      <xdr:row>70</xdr:row>
      <xdr:rowOff>107830</xdr:rowOff>
    </xdr:to>
    <xdr:cxnSp macro="">
      <xdr:nvCxnSpPr>
        <xdr:cNvPr id="15" name="34 Conector recto de flecha">
          <a:extLst>
            <a:ext uri="{FF2B5EF4-FFF2-40B4-BE49-F238E27FC236}">
              <a16:creationId xmlns:a16="http://schemas.microsoft.com/office/drawing/2014/main" id="{4394B238-AADF-4758-980E-DFCC6E8ED8B1}"/>
            </a:ext>
          </a:extLst>
        </xdr:cNvPr>
        <xdr:cNvCxnSpPr>
          <a:endCxn id="8" idx="0"/>
        </xdr:cNvCxnSpPr>
      </xdr:nvCxnSpPr>
      <xdr:spPr>
        <a:xfrm flipH="1">
          <a:off x="2182891" y="19367977"/>
          <a:ext cx="684821" cy="2353815"/>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0</xdr:col>
      <xdr:colOff>47625</xdr:colOff>
      <xdr:row>0</xdr:row>
      <xdr:rowOff>95251</xdr:rowOff>
    </xdr:from>
    <xdr:to>
      <xdr:col>2</xdr:col>
      <xdr:colOff>259811</xdr:colOff>
      <xdr:row>1</xdr:row>
      <xdr:rowOff>197333</xdr:rowOff>
    </xdr:to>
    <xdr:pic>
      <xdr:nvPicPr>
        <xdr:cNvPr id="17" name="Imagen 16">
          <a:extLst>
            <a:ext uri="{FF2B5EF4-FFF2-40B4-BE49-F238E27FC236}">
              <a16:creationId xmlns:a16="http://schemas.microsoft.com/office/drawing/2014/main" id="{5D6AEE78-6A76-89CA-A3B9-CEE8F253322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95251"/>
          <a:ext cx="1466850" cy="549757"/>
        </a:xfrm>
        <a:prstGeom prst="rect">
          <a:avLst/>
        </a:prstGeom>
      </xdr:spPr>
    </xdr:pic>
    <xdr:clientData/>
  </xdr:twoCellAnchor>
  <xdr:twoCellAnchor>
    <xdr:from>
      <xdr:col>17</xdr:col>
      <xdr:colOff>545140</xdr:colOff>
      <xdr:row>60</xdr:row>
      <xdr:rowOff>90730</xdr:rowOff>
    </xdr:from>
    <xdr:to>
      <xdr:col>20</xdr:col>
      <xdr:colOff>431321</xdr:colOff>
      <xdr:row>61</xdr:row>
      <xdr:rowOff>103974</xdr:rowOff>
    </xdr:to>
    <xdr:sp macro="" textlink="">
      <xdr:nvSpPr>
        <xdr:cNvPr id="18" name="17 Rectángulo">
          <a:extLst>
            <a:ext uri="{FF2B5EF4-FFF2-40B4-BE49-F238E27FC236}">
              <a16:creationId xmlns:a16="http://schemas.microsoft.com/office/drawing/2014/main" id="{121A05E3-7BED-41C1-B1D1-DB89C007548C}"/>
            </a:ext>
          </a:extLst>
        </xdr:cNvPr>
        <xdr:cNvSpPr/>
      </xdr:nvSpPr>
      <xdr:spPr>
        <a:xfrm>
          <a:off x="7398348" y="17613136"/>
          <a:ext cx="1228067" cy="264847"/>
        </a:xfrm>
        <a:prstGeom prst="rect">
          <a:avLst/>
        </a:prstGeom>
        <a:solidFill>
          <a:schemeClr val="bg1"/>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marL="0" indent="0" algn="ctr"/>
          <a:r>
            <a:rPr lang="es-CO" sz="1100" b="1">
              <a:solidFill>
                <a:schemeClr val="dk1"/>
              </a:solidFill>
              <a:latin typeface="+mn-lt"/>
              <a:ea typeface="+mn-ea"/>
              <a:cs typeface="+mn-cs"/>
            </a:rPr>
            <a:t>EVENTO</a:t>
          </a:r>
        </a:p>
      </xdr:txBody>
    </xdr:sp>
    <xdr:clientData/>
  </xdr:twoCellAnchor>
  <xdr:twoCellAnchor>
    <xdr:from>
      <xdr:col>12</xdr:col>
      <xdr:colOff>113820</xdr:colOff>
      <xdr:row>62</xdr:row>
      <xdr:rowOff>137783</xdr:rowOff>
    </xdr:from>
    <xdr:to>
      <xdr:col>15</xdr:col>
      <xdr:colOff>35944</xdr:colOff>
      <xdr:row>62</xdr:row>
      <xdr:rowOff>149764</xdr:rowOff>
    </xdr:to>
    <xdr:cxnSp macro="">
      <xdr:nvCxnSpPr>
        <xdr:cNvPr id="29" name="Conector recto de flecha 28">
          <a:extLst>
            <a:ext uri="{FF2B5EF4-FFF2-40B4-BE49-F238E27FC236}">
              <a16:creationId xmlns:a16="http://schemas.microsoft.com/office/drawing/2014/main" id="{F79BC7B8-7CF6-B463-8B49-2D8D3CC38568}"/>
            </a:ext>
          </a:extLst>
        </xdr:cNvPr>
        <xdr:cNvCxnSpPr/>
      </xdr:nvCxnSpPr>
      <xdr:spPr>
        <a:xfrm flipV="1">
          <a:off x="5199811" y="18139434"/>
          <a:ext cx="958491" cy="1198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107831</xdr:colOff>
      <xdr:row>62</xdr:row>
      <xdr:rowOff>149764</xdr:rowOff>
    </xdr:from>
    <xdr:to>
      <xdr:col>14</xdr:col>
      <xdr:colOff>125802</xdr:colOff>
      <xdr:row>64</xdr:row>
      <xdr:rowOff>53915</xdr:rowOff>
    </xdr:to>
    <xdr:cxnSp macro="">
      <xdr:nvCxnSpPr>
        <xdr:cNvPr id="31" name="Conector recto de flecha 30">
          <a:extLst>
            <a:ext uri="{FF2B5EF4-FFF2-40B4-BE49-F238E27FC236}">
              <a16:creationId xmlns:a16="http://schemas.microsoft.com/office/drawing/2014/main" id="{47BF519C-24A4-4F4F-9FE1-1CC7317BDCBE}"/>
            </a:ext>
          </a:extLst>
        </xdr:cNvPr>
        <xdr:cNvCxnSpPr/>
      </xdr:nvCxnSpPr>
      <xdr:spPr>
        <a:xfrm>
          <a:off x="5912689" y="18151415"/>
          <a:ext cx="17971" cy="359434"/>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14</xdr:col>
      <xdr:colOff>239623</xdr:colOff>
      <xdr:row>61</xdr:row>
      <xdr:rowOff>89859</xdr:rowOff>
    </xdr:from>
    <xdr:ext cx="841064" cy="264560"/>
    <xdr:sp macro="" textlink="">
      <xdr:nvSpPr>
        <xdr:cNvPr id="32" name="CuadroTexto 31">
          <a:extLst>
            <a:ext uri="{FF2B5EF4-FFF2-40B4-BE49-F238E27FC236}">
              <a16:creationId xmlns:a16="http://schemas.microsoft.com/office/drawing/2014/main" id="{B87BC495-94B0-F1C8-AF68-A24D3DFCC6E9}"/>
            </a:ext>
          </a:extLst>
        </xdr:cNvPr>
        <xdr:cNvSpPr txBox="1"/>
      </xdr:nvSpPr>
      <xdr:spPr>
        <a:xfrm>
          <a:off x="6044481" y="17863868"/>
          <a:ext cx="84106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Subgrupo X</a:t>
          </a:r>
        </a:p>
      </xdr:txBody>
    </xdr:sp>
    <xdr:clientData/>
  </xdr:oneCellAnchor>
  <xdr:oneCellAnchor>
    <xdr:from>
      <xdr:col>14</xdr:col>
      <xdr:colOff>110466</xdr:colOff>
      <xdr:row>63</xdr:row>
      <xdr:rowOff>122447</xdr:rowOff>
    </xdr:from>
    <xdr:ext cx="637803" cy="264560"/>
    <xdr:sp macro="" textlink="">
      <xdr:nvSpPr>
        <xdr:cNvPr id="33" name="CuadroTexto 32">
          <a:extLst>
            <a:ext uri="{FF2B5EF4-FFF2-40B4-BE49-F238E27FC236}">
              <a16:creationId xmlns:a16="http://schemas.microsoft.com/office/drawing/2014/main" id="{71B49F35-F67F-49D1-AA21-453E38DA5072}"/>
            </a:ext>
          </a:extLst>
        </xdr:cNvPr>
        <xdr:cNvSpPr txBox="1"/>
      </xdr:nvSpPr>
      <xdr:spPr>
        <a:xfrm>
          <a:off x="5915324" y="18351739"/>
          <a:ext cx="63780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Causa A</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17</xdr:col>
      <xdr:colOff>590550</xdr:colOff>
      <xdr:row>56</xdr:row>
      <xdr:rowOff>142875</xdr:rowOff>
    </xdr:from>
    <xdr:to>
      <xdr:col>20</xdr:col>
      <xdr:colOff>446777</xdr:colOff>
      <xdr:row>61</xdr:row>
      <xdr:rowOff>104595</xdr:rowOff>
    </xdr:to>
    <xdr:sp macro="" textlink="">
      <xdr:nvSpPr>
        <xdr:cNvPr id="2" name="4 Rectángulo">
          <a:extLst>
            <a:ext uri="{FF2B5EF4-FFF2-40B4-BE49-F238E27FC236}">
              <a16:creationId xmlns:a16="http://schemas.microsoft.com/office/drawing/2014/main" id="{72B4AA4D-E90D-442D-8AC5-3AA905B9360E}"/>
            </a:ext>
            <a:ext uri="{147F2762-F138-4A5C-976F-8EAC2B608ADB}">
              <a16:predDERef xmlns:a16="http://schemas.microsoft.com/office/drawing/2014/main" pred="{00000000-0008-0000-0100-000004000000}"/>
            </a:ext>
          </a:extLst>
        </xdr:cNvPr>
        <xdr:cNvSpPr/>
      </xdr:nvSpPr>
      <xdr:spPr>
        <a:xfrm>
          <a:off x="7124700" y="16354425"/>
          <a:ext cx="1208777" cy="2885895"/>
        </a:xfrm>
        <a:prstGeom prst="rect">
          <a:avLst/>
        </a:prstGeom>
        <a:solidFill>
          <a:srgbClr val="FF0000"/>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marL="0" indent="0" algn="ctr"/>
          <a:endParaRPr lang="en-US" sz="1100">
            <a:solidFill>
              <a:schemeClr val="dk1"/>
            </a:solidFill>
            <a:latin typeface="+mn-lt"/>
            <a:ea typeface="+mn-lt"/>
            <a:cs typeface="+mn-lt"/>
          </a:endParaRPr>
        </a:p>
      </xdr:txBody>
    </xdr:sp>
    <xdr:clientData/>
  </xdr:twoCellAnchor>
  <xdr:twoCellAnchor>
    <xdr:from>
      <xdr:col>1</xdr:col>
      <xdr:colOff>403224</xdr:colOff>
      <xdr:row>51</xdr:row>
      <xdr:rowOff>38100</xdr:rowOff>
    </xdr:from>
    <xdr:to>
      <xdr:col>3</xdr:col>
      <xdr:colOff>411971</xdr:colOff>
      <xdr:row>52</xdr:row>
      <xdr:rowOff>54275</xdr:rowOff>
    </xdr:to>
    <xdr:sp macro="" textlink="">
      <xdr:nvSpPr>
        <xdr:cNvPr id="3" name="2 Rectángulo">
          <a:extLst>
            <a:ext uri="{FF2B5EF4-FFF2-40B4-BE49-F238E27FC236}">
              <a16:creationId xmlns:a16="http://schemas.microsoft.com/office/drawing/2014/main" id="{D4DD9EDF-E0F9-44B5-B389-A808F928426D}"/>
            </a:ext>
          </a:extLst>
        </xdr:cNvPr>
        <xdr:cNvSpPr/>
      </xdr:nvSpPr>
      <xdr:spPr>
        <a:xfrm>
          <a:off x="1108074" y="15059025"/>
          <a:ext cx="1037447" cy="273350"/>
        </a:xfrm>
        <a:prstGeom prst="rect">
          <a:avLst/>
        </a:prstGeom>
        <a:solidFill>
          <a:schemeClr val="accent6">
            <a:lumMod val="75000"/>
          </a:schemeClr>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marL="0" indent="0" algn="ctr"/>
          <a:r>
            <a:rPr lang="es-CO" sz="1100" b="1">
              <a:solidFill>
                <a:schemeClr val="dk1"/>
              </a:solidFill>
              <a:latin typeface="+mn-lt"/>
              <a:ea typeface="+mn-ea"/>
              <a:cs typeface="+mn-cs"/>
            </a:rPr>
            <a:t>PERSONA</a:t>
          </a:r>
        </a:p>
      </xdr:txBody>
    </xdr:sp>
    <xdr:clientData/>
  </xdr:twoCellAnchor>
  <xdr:twoCellAnchor>
    <xdr:from>
      <xdr:col>4</xdr:col>
      <xdr:colOff>156308</xdr:colOff>
      <xdr:row>51</xdr:row>
      <xdr:rowOff>21372</xdr:rowOff>
    </xdr:from>
    <xdr:to>
      <xdr:col>9</xdr:col>
      <xdr:colOff>137783</xdr:colOff>
      <xdr:row>52</xdr:row>
      <xdr:rowOff>47500</xdr:rowOff>
    </xdr:to>
    <xdr:sp macro="" textlink="">
      <xdr:nvSpPr>
        <xdr:cNvPr id="4" name="3 Rectángulo">
          <a:extLst>
            <a:ext uri="{FF2B5EF4-FFF2-40B4-BE49-F238E27FC236}">
              <a16:creationId xmlns:a16="http://schemas.microsoft.com/office/drawing/2014/main" id="{6425C6FD-5CB7-4150-9CF5-603CE0902BE1}"/>
            </a:ext>
          </a:extLst>
        </xdr:cNvPr>
        <xdr:cNvSpPr/>
      </xdr:nvSpPr>
      <xdr:spPr>
        <a:xfrm>
          <a:off x="2413733" y="15042297"/>
          <a:ext cx="1476900" cy="283303"/>
        </a:xfrm>
        <a:prstGeom prst="rect">
          <a:avLst/>
        </a:prstGeom>
        <a:solidFill>
          <a:schemeClr val="accent6">
            <a:lumMod val="75000"/>
          </a:schemeClr>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marL="0" indent="0" algn="ctr"/>
          <a:r>
            <a:rPr lang="es-CO" sz="1100" b="1">
              <a:solidFill>
                <a:schemeClr val="dk1"/>
              </a:solidFill>
              <a:latin typeface="+mn-lt"/>
              <a:ea typeface="+mn-ea"/>
              <a:cs typeface="+mn-cs"/>
            </a:rPr>
            <a:t>MAQUINA / EQUIPOS</a:t>
          </a:r>
        </a:p>
      </xdr:txBody>
    </xdr:sp>
    <xdr:clientData/>
  </xdr:twoCellAnchor>
  <xdr:twoCellAnchor>
    <xdr:from>
      <xdr:col>7</xdr:col>
      <xdr:colOff>331757</xdr:colOff>
      <xdr:row>52</xdr:row>
      <xdr:rowOff>115918</xdr:rowOff>
    </xdr:from>
    <xdr:to>
      <xdr:col>9</xdr:col>
      <xdr:colOff>312796</xdr:colOff>
      <xdr:row>58</xdr:row>
      <xdr:rowOff>158142</xdr:rowOff>
    </xdr:to>
    <xdr:cxnSp macro="">
      <xdr:nvCxnSpPr>
        <xdr:cNvPr id="5" name="6 Conector recto de flecha">
          <a:extLst>
            <a:ext uri="{FF2B5EF4-FFF2-40B4-BE49-F238E27FC236}">
              <a16:creationId xmlns:a16="http://schemas.microsoft.com/office/drawing/2014/main" id="{6B5C34D9-DAC0-4C02-8DF3-BE9B8E74D10F}"/>
            </a:ext>
          </a:extLst>
        </xdr:cNvPr>
        <xdr:cNvCxnSpPr/>
      </xdr:nvCxnSpPr>
      <xdr:spPr>
        <a:xfrm flipH="1" flipV="1">
          <a:off x="3398807" y="15394018"/>
          <a:ext cx="666839" cy="1385249"/>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196128</xdr:colOff>
      <xdr:row>59</xdr:row>
      <xdr:rowOff>22437</xdr:rowOff>
    </xdr:from>
    <xdr:to>
      <xdr:col>14</xdr:col>
      <xdr:colOff>43325</xdr:colOff>
      <xdr:row>61</xdr:row>
      <xdr:rowOff>143775</xdr:rowOff>
    </xdr:to>
    <xdr:cxnSp macro="">
      <xdr:nvCxnSpPr>
        <xdr:cNvPr id="6" name="7 Conector recto de flecha">
          <a:extLst>
            <a:ext uri="{FF2B5EF4-FFF2-40B4-BE49-F238E27FC236}">
              <a16:creationId xmlns:a16="http://schemas.microsoft.com/office/drawing/2014/main" id="{04E507F5-C511-4076-8576-611DB3FC8246}"/>
            </a:ext>
          </a:extLst>
        </xdr:cNvPr>
        <xdr:cNvCxnSpPr>
          <a:endCxn id="9" idx="0"/>
        </xdr:cNvCxnSpPr>
      </xdr:nvCxnSpPr>
      <xdr:spPr>
        <a:xfrm flipH="1">
          <a:off x="5444403" y="16834062"/>
          <a:ext cx="190097" cy="2445438"/>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180961</xdr:colOff>
      <xdr:row>59</xdr:row>
      <xdr:rowOff>64202</xdr:rowOff>
    </xdr:from>
    <xdr:to>
      <xdr:col>17</xdr:col>
      <xdr:colOff>551400</xdr:colOff>
      <xdr:row>59</xdr:row>
      <xdr:rowOff>64933</xdr:rowOff>
    </xdr:to>
    <xdr:cxnSp macro="">
      <xdr:nvCxnSpPr>
        <xdr:cNvPr id="7" name="12 Conector recto de flecha">
          <a:extLst>
            <a:ext uri="{FF2B5EF4-FFF2-40B4-BE49-F238E27FC236}">
              <a16:creationId xmlns:a16="http://schemas.microsoft.com/office/drawing/2014/main" id="{A5A4FF7C-9472-42F3-9782-6EDDB7BC643E}"/>
            </a:ext>
          </a:extLst>
        </xdr:cNvPr>
        <xdr:cNvCxnSpPr/>
      </xdr:nvCxnSpPr>
      <xdr:spPr>
        <a:xfrm>
          <a:off x="1914511" y="16875827"/>
          <a:ext cx="5209139" cy="731"/>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448372</xdr:colOff>
      <xdr:row>61</xdr:row>
      <xdr:rowOff>107830</xdr:rowOff>
    </xdr:from>
    <xdr:to>
      <xdr:col>6</xdr:col>
      <xdr:colOff>269156</xdr:colOff>
      <xdr:row>61</xdr:row>
      <xdr:rowOff>371744</xdr:rowOff>
    </xdr:to>
    <xdr:sp macro="" textlink="">
      <xdr:nvSpPr>
        <xdr:cNvPr id="8" name="13 Rectángulo">
          <a:extLst>
            <a:ext uri="{FF2B5EF4-FFF2-40B4-BE49-F238E27FC236}">
              <a16:creationId xmlns:a16="http://schemas.microsoft.com/office/drawing/2014/main" id="{0C64488A-7475-4784-9439-5593E3A28D0B}"/>
            </a:ext>
          </a:extLst>
        </xdr:cNvPr>
        <xdr:cNvSpPr/>
      </xdr:nvSpPr>
      <xdr:spPr>
        <a:xfrm rot="10800000" flipV="1">
          <a:off x="1153222" y="19243555"/>
          <a:ext cx="1897234" cy="263914"/>
        </a:xfrm>
        <a:prstGeom prst="rect">
          <a:avLst/>
        </a:prstGeom>
        <a:solidFill>
          <a:schemeClr val="accent6">
            <a:lumMod val="75000"/>
          </a:schemeClr>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marL="0" indent="0" algn="ctr"/>
          <a:r>
            <a:rPr lang="es-CO" sz="1100" b="1">
              <a:solidFill>
                <a:schemeClr val="dk1"/>
              </a:solidFill>
              <a:latin typeface="+mn-lt"/>
              <a:ea typeface="+mn-ea"/>
              <a:cs typeface="+mn-cs"/>
            </a:rPr>
            <a:t>METODOS</a:t>
          </a:r>
          <a:r>
            <a:rPr lang="es-CO" sz="1100" b="1" baseline="0">
              <a:solidFill>
                <a:schemeClr val="dk1"/>
              </a:solidFill>
              <a:latin typeface="+mn-lt"/>
              <a:ea typeface="+mn-ea"/>
              <a:cs typeface="+mn-cs"/>
            </a:rPr>
            <a:t> O PROCESOS</a:t>
          </a:r>
          <a:endParaRPr lang="es-CO" sz="1100" b="1">
            <a:solidFill>
              <a:schemeClr val="dk1"/>
            </a:solidFill>
            <a:latin typeface="+mn-lt"/>
            <a:ea typeface="+mn-ea"/>
            <a:cs typeface="+mn-cs"/>
          </a:endParaRPr>
        </a:p>
      </xdr:txBody>
    </xdr:sp>
    <xdr:clientData/>
  </xdr:twoCellAnchor>
  <xdr:twoCellAnchor>
    <xdr:from>
      <xdr:col>11</xdr:col>
      <xdr:colOff>344333</xdr:colOff>
      <xdr:row>61</xdr:row>
      <xdr:rowOff>143775</xdr:rowOff>
    </xdr:from>
    <xdr:to>
      <xdr:col>15</xdr:col>
      <xdr:colOff>167735</xdr:colOff>
      <xdr:row>61</xdr:row>
      <xdr:rowOff>365425</xdr:rowOff>
    </xdr:to>
    <xdr:sp macro="" textlink="">
      <xdr:nvSpPr>
        <xdr:cNvPr id="9" name="14 Rectángulo">
          <a:extLst>
            <a:ext uri="{FF2B5EF4-FFF2-40B4-BE49-F238E27FC236}">
              <a16:creationId xmlns:a16="http://schemas.microsoft.com/office/drawing/2014/main" id="{A22ED761-E551-4103-B2B0-7FC0A3670549}"/>
            </a:ext>
          </a:extLst>
        </xdr:cNvPr>
        <xdr:cNvSpPr/>
      </xdr:nvSpPr>
      <xdr:spPr>
        <a:xfrm rot="10800000" flipV="1">
          <a:off x="4830608" y="19279500"/>
          <a:ext cx="1233102" cy="221650"/>
        </a:xfrm>
        <a:prstGeom prst="rect">
          <a:avLst/>
        </a:prstGeom>
        <a:solidFill>
          <a:schemeClr val="accent6">
            <a:lumMod val="75000"/>
          </a:schemeClr>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marL="0" indent="0" algn="ctr"/>
          <a:r>
            <a:rPr lang="es-CO" sz="1100" b="1">
              <a:solidFill>
                <a:schemeClr val="dk1"/>
              </a:solidFill>
              <a:latin typeface="+mn-lt"/>
              <a:ea typeface="+mn-ea"/>
              <a:cs typeface="+mn-cs"/>
            </a:rPr>
            <a:t>ENTORNO</a:t>
          </a:r>
        </a:p>
      </xdr:txBody>
    </xdr:sp>
    <xdr:clientData/>
  </xdr:twoCellAnchor>
  <xdr:twoCellAnchor>
    <xdr:from>
      <xdr:col>12</xdr:col>
      <xdr:colOff>182233</xdr:colOff>
      <xdr:row>52</xdr:row>
      <xdr:rowOff>142875</xdr:rowOff>
    </xdr:from>
    <xdr:to>
      <xdr:col>14</xdr:col>
      <xdr:colOff>48995</xdr:colOff>
      <xdr:row>59</xdr:row>
      <xdr:rowOff>6124</xdr:rowOff>
    </xdr:to>
    <xdr:cxnSp macro="">
      <xdr:nvCxnSpPr>
        <xdr:cNvPr id="10" name="16 Conector recto de flecha">
          <a:extLst>
            <a:ext uri="{FF2B5EF4-FFF2-40B4-BE49-F238E27FC236}">
              <a16:creationId xmlns:a16="http://schemas.microsoft.com/office/drawing/2014/main" id="{D7D5C67A-8A74-445F-9BAD-5685000F58EF}"/>
            </a:ext>
          </a:extLst>
        </xdr:cNvPr>
        <xdr:cNvCxnSpPr/>
      </xdr:nvCxnSpPr>
      <xdr:spPr>
        <a:xfrm flipH="1" flipV="1">
          <a:off x="5087608" y="15420975"/>
          <a:ext cx="552562" cy="1396774"/>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315747</xdr:colOff>
      <xdr:row>51</xdr:row>
      <xdr:rowOff>46161</xdr:rowOff>
    </xdr:from>
    <xdr:to>
      <xdr:col>13</xdr:col>
      <xdr:colOff>299353</xdr:colOff>
      <xdr:row>52</xdr:row>
      <xdr:rowOff>59405</xdr:rowOff>
    </xdr:to>
    <xdr:sp macro="" textlink="">
      <xdr:nvSpPr>
        <xdr:cNvPr id="11" name="17 Rectángulo">
          <a:extLst>
            <a:ext uri="{FF2B5EF4-FFF2-40B4-BE49-F238E27FC236}">
              <a16:creationId xmlns:a16="http://schemas.microsoft.com/office/drawing/2014/main" id="{F74BE9FA-F64C-4FBB-B6D1-8FD502374E22}"/>
            </a:ext>
          </a:extLst>
        </xdr:cNvPr>
        <xdr:cNvSpPr/>
      </xdr:nvSpPr>
      <xdr:spPr>
        <a:xfrm>
          <a:off x="4068597" y="15067086"/>
          <a:ext cx="1479031" cy="270419"/>
        </a:xfrm>
        <a:prstGeom prst="rect">
          <a:avLst/>
        </a:prstGeom>
        <a:solidFill>
          <a:schemeClr val="accent6">
            <a:lumMod val="75000"/>
          </a:schemeClr>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marL="0" indent="0" algn="ctr"/>
          <a:r>
            <a:rPr lang="es-CO" sz="1100" b="1">
              <a:solidFill>
                <a:schemeClr val="dk1"/>
              </a:solidFill>
              <a:latin typeface="+mn-lt"/>
              <a:ea typeface="+mn-ea"/>
              <a:cs typeface="+mn-cs"/>
            </a:rPr>
            <a:t>MATERIALES</a:t>
          </a:r>
        </a:p>
      </xdr:txBody>
    </xdr:sp>
    <xdr:clientData/>
  </xdr:twoCellAnchor>
  <xdr:twoCellAnchor>
    <xdr:from>
      <xdr:col>9</xdr:col>
      <xdr:colOff>14107</xdr:colOff>
      <xdr:row>58</xdr:row>
      <xdr:rowOff>182164</xdr:rowOff>
    </xdr:from>
    <xdr:to>
      <xdr:col>9</xdr:col>
      <xdr:colOff>311327</xdr:colOff>
      <xdr:row>61</xdr:row>
      <xdr:rowOff>125802</xdr:rowOff>
    </xdr:to>
    <xdr:cxnSp macro="">
      <xdr:nvCxnSpPr>
        <xdr:cNvPr id="12" name="34 Conector recto de flecha">
          <a:extLst>
            <a:ext uri="{FF2B5EF4-FFF2-40B4-BE49-F238E27FC236}">
              <a16:creationId xmlns:a16="http://schemas.microsoft.com/office/drawing/2014/main" id="{AFC9EF11-4774-43F8-8732-0E13898EEF74}"/>
            </a:ext>
          </a:extLst>
        </xdr:cNvPr>
        <xdr:cNvCxnSpPr>
          <a:endCxn id="13" idx="0"/>
        </xdr:cNvCxnSpPr>
      </xdr:nvCxnSpPr>
      <xdr:spPr>
        <a:xfrm flipH="1">
          <a:off x="3766957" y="16803289"/>
          <a:ext cx="297220" cy="2458238"/>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88122</xdr:colOff>
      <xdr:row>61</xdr:row>
      <xdr:rowOff>125802</xdr:rowOff>
    </xdr:from>
    <xdr:to>
      <xdr:col>10</xdr:col>
      <xdr:colOff>299527</xdr:colOff>
      <xdr:row>61</xdr:row>
      <xdr:rowOff>375646</xdr:rowOff>
    </xdr:to>
    <xdr:sp macro="" textlink="">
      <xdr:nvSpPr>
        <xdr:cNvPr id="13" name="36 Rectángulo">
          <a:extLst>
            <a:ext uri="{FF2B5EF4-FFF2-40B4-BE49-F238E27FC236}">
              <a16:creationId xmlns:a16="http://schemas.microsoft.com/office/drawing/2014/main" id="{CBE4726F-F2F4-4780-AB01-EEEDB377097D}"/>
            </a:ext>
          </a:extLst>
        </xdr:cNvPr>
        <xdr:cNvSpPr/>
      </xdr:nvSpPr>
      <xdr:spPr>
        <a:xfrm rot="10800000" flipV="1">
          <a:off x="3155172" y="19261527"/>
          <a:ext cx="1240105" cy="249844"/>
        </a:xfrm>
        <a:prstGeom prst="rect">
          <a:avLst/>
        </a:prstGeom>
        <a:solidFill>
          <a:schemeClr val="accent6">
            <a:lumMod val="75000"/>
          </a:schemeClr>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marL="0" indent="0" algn="ctr"/>
          <a:r>
            <a:rPr lang="es-CO" sz="1100" b="1">
              <a:solidFill>
                <a:schemeClr val="dk1"/>
              </a:solidFill>
              <a:latin typeface="+mn-lt"/>
              <a:ea typeface="+mn-ea"/>
              <a:cs typeface="+mn-cs"/>
            </a:rPr>
            <a:t>MEDIDAS</a:t>
          </a:r>
          <a:r>
            <a:rPr lang="es-CO" sz="1100" b="1" baseline="0">
              <a:solidFill>
                <a:schemeClr val="dk1"/>
              </a:solidFill>
              <a:latin typeface="+mn-lt"/>
              <a:ea typeface="+mn-ea"/>
              <a:cs typeface="+mn-cs"/>
            </a:rPr>
            <a:t> </a:t>
          </a:r>
          <a:endParaRPr lang="es-CO" sz="1100" b="1">
            <a:solidFill>
              <a:schemeClr val="dk1"/>
            </a:solidFill>
            <a:latin typeface="+mn-lt"/>
            <a:ea typeface="+mn-ea"/>
            <a:cs typeface="+mn-cs"/>
          </a:endParaRPr>
        </a:p>
      </xdr:txBody>
    </xdr:sp>
    <xdr:clientData/>
  </xdr:twoCellAnchor>
  <xdr:twoCellAnchor>
    <xdr:from>
      <xdr:col>3</xdr:col>
      <xdr:colOff>238125</xdr:colOff>
      <xdr:row>52</xdr:row>
      <xdr:rowOff>142875</xdr:rowOff>
    </xdr:from>
    <xdr:to>
      <xdr:col>6</xdr:col>
      <xdr:colOff>28664</xdr:colOff>
      <xdr:row>58</xdr:row>
      <xdr:rowOff>185099</xdr:rowOff>
    </xdr:to>
    <xdr:cxnSp macro="">
      <xdr:nvCxnSpPr>
        <xdr:cNvPr id="14" name="6 Conector recto de flecha">
          <a:extLst>
            <a:ext uri="{FF2B5EF4-FFF2-40B4-BE49-F238E27FC236}">
              <a16:creationId xmlns:a16="http://schemas.microsoft.com/office/drawing/2014/main" id="{0B959700-B76E-43F1-BDDE-8F1B56EA6989}"/>
            </a:ext>
          </a:extLst>
        </xdr:cNvPr>
        <xdr:cNvCxnSpPr/>
      </xdr:nvCxnSpPr>
      <xdr:spPr>
        <a:xfrm flipH="1" flipV="1">
          <a:off x="1971675" y="15420975"/>
          <a:ext cx="838289" cy="1385249"/>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310839</xdr:colOff>
      <xdr:row>59</xdr:row>
      <xdr:rowOff>114300</xdr:rowOff>
    </xdr:from>
    <xdr:to>
      <xdr:col>5</xdr:col>
      <xdr:colOff>315731</xdr:colOff>
      <xdr:row>61</xdr:row>
      <xdr:rowOff>107830</xdr:rowOff>
    </xdr:to>
    <xdr:cxnSp macro="">
      <xdr:nvCxnSpPr>
        <xdr:cNvPr id="15" name="34 Conector recto de flecha">
          <a:extLst>
            <a:ext uri="{FF2B5EF4-FFF2-40B4-BE49-F238E27FC236}">
              <a16:creationId xmlns:a16="http://schemas.microsoft.com/office/drawing/2014/main" id="{2E998FAB-7041-4443-AFE3-0AF0277343C8}"/>
            </a:ext>
          </a:extLst>
        </xdr:cNvPr>
        <xdr:cNvCxnSpPr>
          <a:endCxn id="8" idx="0"/>
        </xdr:cNvCxnSpPr>
      </xdr:nvCxnSpPr>
      <xdr:spPr>
        <a:xfrm flipH="1">
          <a:off x="2044389" y="16925925"/>
          <a:ext cx="709742" cy="231763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0</xdr:col>
      <xdr:colOff>26958</xdr:colOff>
      <xdr:row>0</xdr:row>
      <xdr:rowOff>107830</xdr:rowOff>
    </xdr:from>
    <xdr:to>
      <xdr:col>2</xdr:col>
      <xdr:colOff>468702</xdr:colOff>
      <xdr:row>1</xdr:row>
      <xdr:rowOff>296533</xdr:rowOff>
    </xdr:to>
    <xdr:pic>
      <xdr:nvPicPr>
        <xdr:cNvPr id="16" name="Imagen 15">
          <a:extLst>
            <a:ext uri="{FF2B5EF4-FFF2-40B4-BE49-F238E27FC236}">
              <a16:creationId xmlns:a16="http://schemas.microsoft.com/office/drawing/2014/main" id="{F9687B9A-2600-4E8E-8E56-970E1EC5389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958" y="107830"/>
          <a:ext cx="1690777" cy="63799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M195"/>
  <sheetViews>
    <sheetView showGridLines="0" tabSelected="1" view="pageBreakPreview" zoomScale="106" zoomScaleNormal="106" zoomScaleSheetLayoutView="106" workbookViewId="0">
      <selection activeCell="R19" sqref="R19:U19"/>
    </sheetView>
  </sheetViews>
  <sheetFormatPr defaultColWidth="11.42578125" defaultRowHeight="15"/>
  <cols>
    <col min="1" max="1" width="10.5703125" style="153" customWidth="1"/>
    <col min="2" max="2" width="8.28515625" style="153" customWidth="1"/>
    <col min="3" max="3" width="7.140625" style="153" customWidth="1"/>
    <col min="4" max="4" width="7.85546875" style="153" customWidth="1"/>
    <col min="5" max="5" width="2.7109375" style="153" customWidth="1"/>
    <col min="6" max="6" width="5.140625" style="153" customWidth="1"/>
    <col min="7" max="7" width="4.28515625" style="153" customWidth="1"/>
    <col min="8" max="11" width="5.140625" style="153" customWidth="1"/>
    <col min="12" max="12" width="6.28515625" style="153" customWidth="1"/>
    <col min="13" max="14" width="5.140625" style="153" customWidth="1"/>
    <col min="15" max="15" width="4.5703125" style="153" customWidth="1"/>
    <col min="16" max="17" width="5.28515625" style="153" customWidth="1"/>
    <col min="18" max="18" width="7.85546875" style="153" customWidth="1"/>
    <col min="19" max="19" width="4.5703125" style="153" customWidth="1"/>
    <col min="20" max="20" width="6.85546875" style="153" customWidth="1"/>
    <col min="21" max="21" width="8.5703125" style="153" customWidth="1"/>
    <col min="22" max="16384" width="11.42578125" style="153"/>
  </cols>
  <sheetData>
    <row r="1" spans="1:39" s="154" customFormat="1" ht="35.25" customHeight="1">
      <c r="A1" s="362"/>
      <c r="B1" s="363"/>
      <c r="C1" s="364"/>
      <c r="D1" s="453" t="s">
        <v>0</v>
      </c>
      <c r="E1" s="454"/>
      <c r="F1" s="454"/>
      <c r="G1" s="454"/>
      <c r="H1" s="454"/>
      <c r="I1" s="454"/>
      <c r="J1" s="454"/>
      <c r="K1" s="454"/>
      <c r="L1" s="454"/>
      <c r="M1" s="454"/>
      <c r="N1" s="454"/>
      <c r="O1" s="454"/>
      <c r="P1" s="454"/>
      <c r="Q1" s="454"/>
      <c r="R1" s="450" t="s">
        <v>1</v>
      </c>
      <c r="S1" s="451"/>
      <c r="T1" s="451"/>
      <c r="U1" s="451"/>
      <c r="V1" s="153"/>
      <c r="W1" s="153"/>
      <c r="X1" s="153"/>
      <c r="Y1" s="153"/>
      <c r="Z1" s="153"/>
      <c r="AA1" s="153"/>
      <c r="AB1" s="153"/>
      <c r="AC1" s="153"/>
      <c r="AD1" s="153"/>
      <c r="AE1" s="153"/>
      <c r="AF1" s="153"/>
      <c r="AG1" s="153"/>
      <c r="AH1" s="153"/>
      <c r="AI1" s="153"/>
      <c r="AJ1" s="153"/>
      <c r="AK1" s="153"/>
      <c r="AL1" s="153"/>
      <c r="AM1" s="153"/>
    </row>
    <row r="2" spans="1:39" s="154" customFormat="1" ht="27.95" customHeight="1" thickBot="1">
      <c r="A2" s="365"/>
      <c r="B2" s="366"/>
      <c r="C2" s="367"/>
      <c r="D2" s="455"/>
      <c r="E2" s="456"/>
      <c r="F2" s="456"/>
      <c r="G2" s="456"/>
      <c r="H2" s="456"/>
      <c r="I2" s="456"/>
      <c r="J2" s="456"/>
      <c r="K2" s="456"/>
      <c r="L2" s="456"/>
      <c r="M2" s="456"/>
      <c r="N2" s="456"/>
      <c r="O2" s="456"/>
      <c r="P2" s="456"/>
      <c r="Q2" s="456"/>
      <c r="R2" s="452"/>
      <c r="S2" s="452"/>
      <c r="T2" s="452"/>
      <c r="U2" s="452"/>
      <c r="V2" s="153"/>
      <c r="W2" s="153"/>
      <c r="X2" s="153"/>
      <c r="Y2" s="153"/>
      <c r="Z2" s="153"/>
      <c r="AA2" s="153"/>
      <c r="AB2" s="153"/>
      <c r="AC2" s="153"/>
      <c r="AD2" s="153"/>
      <c r="AE2" s="153"/>
      <c r="AF2" s="153"/>
      <c r="AG2" s="153"/>
      <c r="AH2" s="153"/>
      <c r="AI2" s="153"/>
      <c r="AJ2" s="153"/>
      <c r="AK2" s="153"/>
      <c r="AL2" s="153"/>
      <c r="AM2" s="153"/>
    </row>
    <row r="3" spans="1:39" s="154" customFormat="1" ht="15.75" thickBot="1">
      <c r="A3" s="253" t="s">
        <v>2</v>
      </c>
      <c r="B3" s="254"/>
      <c r="C3" s="254"/>
      <c r="D3" s="254"/>
      <c r="E3" s="254"/>
      <c r="F3" s="254"/>
      <c r="G3" s="254"/>
      <c r="H3" s="254"/>
      <c r="I3" s="254"/>
      <c r="J3" s="254"/>
      <c r="K3" s="254"/>
      <c r="L3" s="254"/>
      <c r="M3" s="254"/>
      <c r="N3" s="254"/>
      <c r="O3" s="254"/>
      <c r="P3" s="254"/>
      <c r="Q3" s="254"/>
      <c r="R3" s="254"/>
      <c r="S3" s="254"/>
      <c r="T3" s="254"/>
      <c r="U3" s="255"/>
      <c r="V3" s="153"/>
      <c r="W3" s="153"/>
      <c r="X3" s="153"/>
      <c r="Y3" s="153"/>
      <c r="Z3" s="153"/>
      <c r="AA3" s="153"/>
      <c r="AB3" s="153"/>
      <c r="AC3" s="153"/>
      <c r="AD3" s="153"/>
      <c r="AE3" s="153"/>
      <c r="AF3" s="153"/>
      <c r="AG3" s="153"/>
      <c r="AH3" s="153"/>
      <c r="AI3" s="153"/>
      <c r="AJ3" s="153"/>
      <c r="AK3" s="153"/>
      <c r="AL3" s="153"/>
      <c r="AM3" s="153"/>
    </row>
    <row r="4" spans="1:39" s="154" customFormat="1" ht="25.5" customHeight="1">
      <c r="A4" s="406" t="s">
        <v>3</v>
      </c>
      <c r="B4" s="223"/>
      <c r="C4" s="429"/>
      <c r="D4" s="224" t="s">
        <v>4</v>
      </c>
      <c r="E4" s="224"/>
      <c r="F4" s="224"/>
      <c r="G4" s="224"/>
      <c r="H4" s="224"/>
      <c r="I4" s="224"/>
      <c r="K4" s="223" t="s">
        <v>5</v>
      </c>
      <c r="L4" s="223"/>
      <c r="M4" s="223"/>
      <c r="N4" s="223"/>
      <c r="O4" s="223"/>
      <c r="P4" s="223"/>
      <c r="Q4" s="368"/>
      <c r="R4" s="368"/>
      <c r="S4" s="368"/>
      <c r="T4" s="368"/>
      <c r="U4" s="368"/>
      <c r="V4" s="153"/>
      <c r="W4"/>
      <c r="X4" s="153"/>
      <c r="Y4" s="153"/>
      <c r="Z4" s="153"/>
      <c r="AA4" s="153"/>
      <c r="AB4" s="153"/>
      <c r="AC4" s="153"/>
      <c r="AD4" s="153"/>
      <c r="AE4" s="153"/>
      <c r="AF4" s="153"/>
      <c r="AG4" s="153"/>
      <c r="AH4" s="153"/>
      <c r="AI4" s="153"/>
      <c r="AJ4" s="153"/>
      <c r="AK4" s="153"/>
      <c r="AL4" s="153"/>
      <c r="AM4" s="153"/>
    </row>
    <row r="5" spans="1:39" s="154" customFormat="1" ht="26.45" customHeight="1" thickBot="1">
      <c r="A5" s="406" t="s">
        <v>6</v>
      </c>
      <c r="B5" s="223"/>
      <c r="C5" s="429"/>
      <c r="D5" s="225" t="s">
        <v>7</v>
      </c>
      <c r="E5" s="225"/>
      <c r="F5" s="225"/>
      <c r="G5" s="225"/>
      <c r="H5" s="225"/>
      <c r="I5" s="225"/>
      <c r="J5" s="156"/>
      <c r="K5" s="223" t="s">
        <v>8</v>
      </c>
      <c r="L5" s="223"/>
      <c r="M5" s="223"/>
      <c r="N5" s="223"/>
      <c r="O5" s="223"/>
      <c r="P5" s="223"/>
      <c r="Q5" s="369"/>
      <c r="R5" s="369"/>
      <c r="S5" s="369"/>
      <c r="T5" s="369"/>
      <c r="U5" s="369"/>
      <c r="V5" s="153"/>
      <c r="W5" s="153"/>
      <c r="X5" s="153"/>
      <c r="Y5" s="153"/>
      <c r="Z5" s="153"/>
      <c r="AA5" s="153"/>
      <c r="AB5" s="153"/>
      <c r="AC5" s="153"/>
      <c r="AD5" s="153"/>
      <c r="AE5" s="153"/>
      <c r="AF5" s="153"/>
      <c r="AG5" s="153"/>
      <c r="AH5" s="153"/>
      <c r="AI5" s="153"/>
      <c r="AJ5" s="153"/>
      <c r="AK5" s="153"/>
      <c r="AL5" s="153"/>
      <c r="AM5" s="153"/>
    </row>
    <row r="6" spans="1:39" s="154" customFormat="1" ht="15.75" thickBot="1">
      <c r="A6" s="253" t="s">
        <v>9</v>
      </c>
      <c r="B6" s="254"/>
      <c r="C6" s="254"/>
      <c r="D6" s="254"/>
      <c r="E6" s="254"/>
      <c r="F6" s="254"/>
      <c r="G6" s="254"/>
      <c r="H6" s="254"/>
      <c r="I6" s="254"/>
      <c r="J6" s="254"/>
      <c r="K6" s="254"/>
      <c r="L6" s="254"/>
      <c r="M6" s="254"/>
      <c r="N6" s="254"/>
      <c r="O6" s="254"/>
      <c r="P6" s="254"/>
      <c r="Q6" s="254"/>
      <c r="R6" s="254"/>
      <c r="S6" s="254"/>
      <c r="T6" s="254"/>
      <c r="U6" s="255"/>
      <c r="V6" s="153"/>
      <c r="W6" s="153"/>
      <c r="X6" s="153"/>
      <c r="Y6" s="153"/>
      <c r="Z6" s="153"/>
      <c r="AA6" s="153"/>
      <c r="AB6" s="153"/>
      <c r="AC6" s="153"/>
      <c r="AD6" s="153"/>
      <c r="AE6" s="153"/>
      <c r="AF6" s="153"/>
      <c r="AG6" s="153"/>
      <c r="AH6" s="153"/>
      <c r="AI6" s="153"/>
      <c r="AJ6" s="153"/>
      <c r="AK6" s="153"/>
      <c r="AL6" s="153"/>
      <c r="AM6" s="153"/>
    </row>
    <row r="7" spans="1:39" s="154" customFormat="1" ht="16.5" customHeight="1" thickBot="1">
      <c r="A7" s="401" t="s">
        <v>10</v>
      </c>
      <c r="B7" s="402"/>
      <c r="C7" s="402"/>
      <c r="D7" s="402"/>
      <c r="E7" s="158"/>
      <c r="F7" s="402" t="s">
        <v>11</v>
      </c>
      <c r="G7" s="402"/>
      <c r="H7" s="402"/>
      <c r="I7" s="402"/>
      <c r="J7" s="158"/>
      <c r="K7" s="402" t="s">
        <v>12</v>
      </c>
      <c r="L7" s="402"/>
      <c r="M7" s="402"/>
      <c r="N7" s="402"/>
      <c r="O7" s="158"/>
      <c r="P7" s="402" t="s">
        <v>13</v>
      </c>
      <c r="Q7" s="402"/>
      <c r="R7" s="402"/>
      <c r="S7" s="402"/>
      <c r="T7" s="153"/>
      <c r="U7" s="159" t="s">
        <v>14</v>
      </c>
      <c r="V7" s="153"/>
      <c r="W7" s="153"/>
      <c r="X7" s="153"/>
      <c r="Y7" s="153"/>
      <c r="Z7" s="153"/>
      <c r="AA7" s="153"/>
      <c r="AB7" s="153"/>
      <c r="AC7" s="153"/>
      <c r="AD7" s="153"/>
      <c r="AE7" s="153"/>
      <c r="AF7" s="153"/>
      <c r="AG7" s="153"/>
    </row>
    <row r="8" spans="1:39" s="154" customFormat="1" ht="16.5" customHeight="1" thickBot="1">
      <c r="A8" s="389"/>
      <c r="B8" s="334"/>
      <c r="C8" s="334"/>
      <c r="D8" s="335"/>
      <c r="E8" s="158"/>
      <c r="F8" s="333"/>
      <c r="G8" s="334"/>
      <c r="H8" s="334"/>
      <c r="I8" s="335"/>
      <c r="J8" s="158"/>
      <c r="K8" s="333"/>
      <c r="L8" s="334"/>
      <c r="M8" s="334"/>
      <c r="N8" s="335"/>
      <c r="O8" s="158"/>
      <c r="P8" s="333"/>
      <c r="Q8" s="334"/>
      <c r="R8" s="334"/>
      <c r="S8" s="335"/>
      <c r="T8" s="153"/>
      <c r="U8" s="24"/>
      <c r="V8" s="153"/>
      <c r="W8" s="153"/>
      <c r="X8" s="153"/>
      <c r="Y8" s="153"/>
      <c r="Z8" s="153"/>
      <c r="AA8" s="153"/>
      <c r="AB8" s="153"/>
      <c r="AC8" s="153"/>
      <c r="AD8" s="153"/>
      <c r="AE8" s="153"/>
      <c r="AF8" s="153"/>
      <c r="AG8" s="153"/>
    </row>
    <row r="9" spans="1:39" s="154" customFormat="1" ht="7.5" customHeight="1" thickBot="1">
      <c r="A9" s="160"/>
      <c r="B9" s="161"/>
      <c r="C9" s="161"/>
      <c r="D9" s="161"/>
      <c r="E9" s="158"/>
      <c r="F9" s="158"/>
      <c r="G9" s="161"/>
      <c r="H9" s="161"/>
      <c r="I9" s="161"/>
      <c r="J9" s="161"/>
      <c r="K9" s="161"/>
      <c r="L9" s="161"/>
      <c r="M9" s="161"/>
      <c r="N9" s="161"/>
      <c r="O9" s="161"/>
      <c r="P9" s="161"/>
      <c r="Q9" s="158"/>
      <c r="R9" s="161"/>
      <c r="S9" s="161"/>
      <c r="T9" s="161"/>
      <c r="U9" s="162"/>
      <c r="V9" s="153"/>
      <c r="W9" s="153"/>
      <c r="X9" s="153"/>
      <c r="Y9" s="153"/>
      <c r="Z9" s="153"/>
      <c r="AA9" s="153"/>
      <c r="AB9" s="153"/>
      <c r="AC9" s="153"/>
      <c r="AD9" s="153"/>
      <c r="AE9" s="153"/>
      <c r="AF9" s="153"/>
      <c r="AG9" s="153"/>
      <c r="AH9" s="153"/>
      <c r="AI9" s="153"/>
    </row>
    <row r="10" spans="1:39" s="154" customFormat="1" ht="22.5" customHeight="1" thickBot="1">
      <c r="A10" s="210" t="s">
        <v>15</v>
      </c>
      <c r="B10" s="340"/>
      <c r="C10" s="341"/>
      <c r="D10" s="342"/>
      <c r="E10" s="158"/>
      <c r="F10" s="169" t="s">
        <v>16</v>
      </c>
      <c r="G10" s="158"/>
      <c r="H10" s="384"/>
      <c r="I10" s="385"/>
      <c r="J10" s="385"/>
      <c r="K10" s="385"/>
      <c r="L10" s="386"/>
      <c r="M10" s="163"/>
      <c r="N10" s="155" t="s">
        <v>17</v>
      </c>
      <c r="O10" s="163"/>
      <c r="P10" s="381"/>
      <c r="Q10" s="382"/>
      <c r="R10" s="383"/>
      <c r="S10" s="153"/>
      <c r="T10" s="153"/>
      <c r="U10" s="164"/>
      <c r="V10" s="153"/>
      <c r="W10" s="153"/>
      <c r="X10" s="153"/>
      <c r="Y10" s="153"/>
      <c r="Z10" s="153"/>
      <c r="AA10" s="153"/>
      <c r="AB10" s="153"/>
      <c r="AC10" s="153"/>
      <c r="AD10" s="153"/>
      <c r="AE10" s="153"/>
      <c r="AF10" s="153"/>
    </row>
    <row r="11" spans="1:39" s="154" customFormat="1" ht="24.75" customHeight="1" thickBot="1">
      <c r="A11" s="157" t="s">
        <v>18</v>
      </c>
      <c r="B11" s="165"/>
      <c r="C11" s="165"/>
      <c r="D11" s="165"/>
      <c r="E11" s="158"/>
      <c r="F11" s="359" t="s">
        <v>19</v>
      </c>
      <c r="G11" s="359"/>
      <c r="H11" s="359"/>
      <c r="I11" s="359"/>
      <c r="J11" s="158"/>
      <c r="K11" s="360" t="s">
        <v>20</v>
      </c>
      <c r="L11" s="360"/>
      <c r="M11" s="360"/>
      <c r="N11" s="360"/>
      <c r="O11" s="158"/>
      <c r="P11" s="360" t="s">
        <v>21</v>
      </c>
      <c r="Q11" s="360"/>
      <c r="R11" s="360"/>
      <c r="S11" s="360"/>
      <c r="T11" s="153"/>
      <c r="U11" s="159" t="s">
        <v>22</v>
      </c>
      <c r="V11" s="153"/>
      <c r="W11" s="153"/>
      <c r="X11" s="153"/>
      <c r="Y11" s="153"/>
      <c r="Z11" s="153"/>
      <c r="AA11" s="153"/>
      <c r="AB11" s="153"/>
      <c r="AC11" s="153"/>
      <c r="AD11" s="153"/>
      <c r="AE11" s="153"/>
      <c r="AF11" s="153"/>
      <c r="AG11" s="153"/>
    </row>
    <row r="12" spans="1:39" s="154" customFormat="1" ht="16.5" customHeight="1" thickBot="1">
      <c r="A12" s="390"/>
      <c r="B12" s="391"/>
      <c r="C12" s="391"/>
      <c r="D12" s="392"/>
      <c r="E12" s="158"/>
      <c r="F12" s="333"/>
      <c r="G12" s="334"/>
      <c r="H12" s="334"/>
      <c r="I12" s="335"/>
      <c r="J12" s="158"/>
      <c r="K12" s="333"/>
      <c r="L12" s="334"/>
      <c r="M12" s="334"/>
      <c r="N12" s="335"/>
      <c r="O12" s="158"/>
      <c r="P12" s="393"/>
      <c r="Q12" s="394"/>
      <c r="R12" s="394"/>
      <c r="S12" s="395"/>
      <c r="T12" s="153"/>
      <c r="U12" s="166"/>
      <c r="V12" s="153"/>
      <c r="W12" s="153"/>
      <c r="X12" s="153"/>
      <c r="Y12" s="153"/>
      <c r="Z12" s="153"/>
      <c r="AA12" s="153"/>
      <c r="AB12" s="153"/>
      <c r="AC12" s="153"/>
      <c r="AD12" s="153"/>
      <c r="AE12" s="153"/>
      <c r="AF12" s="153"/>
      <c r="AG12" s="153"/>
    </row>
    <row r="13" spans="1:39" s="154" customFormat="1" ht="5.25" customHeight="1" thickBot="1">
      <c r="A13" s="167"/>
      <c r="B13" s="168"/>
      <c r="C13" s="155"/>
      <c r="D13" s="155"/>
      <c r="E13" s="169"/>
      <c r="F13" s="169"/>
      <c r="H13" s="169"/>
      <c r="I13" s="169"/>
      <c r="K13" s="169"/>
      <c r="L13" s="170"/>
      <c r="M13" s="163"/>
      <c r="N13" s="163"/>
      <c r="O13" s="163"/>
      <c r="P13" s="163"/>
      <c r="Q13" s="163"/>
      <c r="R13" s="163"/>
      <c r="S13" s="163"/>
      <c r="T13" s="163"/>
      <c r="U13" s="171"/>
      <c r="V13" s="153"/>
      <c r="W13" s="153"/>
      <c r="X13" s="153"/>
      <c r="Y13" s="153"/>
      <c r="Z13" s="153"/>
      <c r="AA13" s="153"/>
      <c r="AB13" s="153"/>
      <c r="AC13" s="153"/>
      <c r="AD13" s="153"/>
      <c r="AE13" s="153"/>
      <c r="AF13" s="153"/>
      <c r="AG13" s="153"/>
      <c r="AH13" s="153"/>
      <c r="AI13" s="153"/>
    </row>
    <row r="14" spans="1:39" s="154" customFormat="1" ht="27.6" customHeight="1" thickBot="1">
      <c r="A14" s="372" t="s">
        <v>23</v>
      </c>
      <c r="B14" s="373"/>
      <c r="C14" s="374"/>
      <c r="D14" s="375"/>
      <c r="E14" s="375"/>
      <c r="F14" s="375"/>
      <c r="G14" s="375"/>
      <c r="H14" s="376"/>
      <c r="I14" s="169"/>
      <c r="J14" s="377" t="s">
        <v>24</v>
      </c>
      <c r="K14" s="377"/>
      <c r="L14" s="377"/>
      <c r="M14" s="377"/>
      <c r="N14" s="378"/>
      <c r="O14" s="379"/>
      <c r="P14" s="379"/>
      <c r="Q14" s="380"/>
      <c r="R14" s="346" t="s">
        <v>25</v>
      </c>
      <c r="S14" s="347"/>
      <c r="T14" s="387"/>
      <c r="U14" s="388"/>
      <c r="V14" s="153"/>
      <c r="W14" s="153"/>
      <c r="X14" s="153"/>
      <c r="Y14" s="153"/>
      <c r="Z14" s="153"/>
      <c r="AA14" s="153"/>
      <c r="AB14" s="153"/>
      <c r="AC14" s="153"/>
      <c r="AD14" s="153"/>
      <c r="AE14" s="153"/>
      <c r="AF14" s="153"/>
      <c r="AG14" s="153"/>
      <c r="AH14" s="153"/>
      <c r="AI14" s="153"/>
    </row>
    <row r="15" spans="1:39" s="154" customFormat="1" ht="5.25" customHeight="1">
      <c r="A15" s="167"/>
      <c r="B15" s="168"/>
      <c r="C15" s="155"/>
      <c r="D15" s="155"/>
      <c r="E15" s="169"/>
      <c r="F15" s="169"/>
      <c r="H15" s="169"/>
      <c r="I15" s="169"/>
      <c r="K15" s="169"/>
      <c r="L15" s="170"/>
      <c r="M15" s="163"/>
      <c r="N15" s="163"/>
      <c r="O15" s="163"/>
      <c r="P15" s="163"/>
      <c r="Q15" s="163"/>
      <c r="R15" s="163"/>
      <c r="S15" s="163"/>
      <c r="T15" s="163"/>
      <c r="U15" s="171"/>
      <c r="V15" s="153"/>
      <c r="W15" s="153"/>
      <c r="X15" s="153"/>
      <c r="Y15" s="153"/>
      <c r="Z15" s="153"/>
      <c r="AA15" s="153"/>
      <c r="AB15" s="153"/>
      <c r="AC15" s="153"/>
      <c r="AD15" s="153"/>
      <c r="AE15" s="153"/>
      <c r="AF15" s="153"/>
      <c r="AG15" s="153"/>
      <c r="AH15" s="153"/>
      <c r="AI15" s="153"/>
    </row>
    <row r="16" spans="1:39" s="154" customFormat="1" ht="25.5" customHeight="1" thickBot="1">
      <c r="A16" s="406" t="s">
        <v>26</v>
      </c>
      <c r="B16" s="223"/>
      <c r="C16" s="223"/>
      <c r="D16" s="223"/>
      <c r="E16" s="169"/>
      <c r="F16" s="228" t="s">
        <v>27</v>
      </c>
      <c r="G16" s="228"/>
      <c r="H16" s="228"/>
      <c r="I16" s="228"/>
      <c r="K16" s="349" t="s">
        <v>28</v>
      </c>
      <c r="L16" s="349"/>
      <c r="M16" s="349"/>
      <c r="N16" s="349"/>
      <c r="O16" s="349"/>
      <c r="P16" s="163"/>
      <c r="Q16" s="359" t="s">
        <v>29</v>
      </c>
      <c r="R16" s="359"/>
      <c r="S16" s="359"/>
      <c r="T16" s="359"/>
      <c r="U16" s="361"/>
      <c r="V16" s="153"/>
      <c r="W16" s="153"/>
      <c r="X16" s="153"/>
      <c r="Y16" s="153"/>
      <c r="Z16" s="153"/>
      <c r="AA16" s="153"/>
      <c r="AB16" s="153"/>
      <c r="AC16" s="153"/>
      <c r="AD16" s="153"/>
      <c r="AE16" s="153"/>
      <c r="AF16" s="153"/>
      <c r="AG16" s="153"/>
      <c r="AH16" s="153"/>
      <c r="AI16" s="153"/>
    </row>
    <row r="17" spans="1:35" s="154" customFormat="1" ht="22.5" customHeight="1" thickBot="1">
      <c r="A17" s="403"/>
      <c r="B17" s="404"/>
      <c r="C17" s="404"/>
      <c r="D17" s="405"/>
      <c r="F17" s="337"/>
      <c r="G17" s="338"/>
      <c r="H17" s="338"/>
      <c r="I17" s="339"/>
      <c r="K17" s="229"/>
      <c r="L17" s="348"/>
      <c r="M17" s="348"/>
      <c r="N17" s="348"/>
      <c r="O17" s="230"/>
      <c r="Q17" s="410"/>
      <c r="R17" s="411"/>
      <c r="S17" s="411"/>
      <c r="T17" s="411"/>
      <c r="U17" s="412"/>
      <c r="V17" s="153"/>
      <c r="W17" s="153"/>
      <c r="X17" s="153"/>
      <c r="Y17" s="153"/>
      <c r="Z17" s="153"/>
      <c r="AA17" s="153"/>
      <c r="AB17" s="153"/>
      <c r="AC17" s="153"/>
      <c r="AD17" s="153"/>
    </row>
    <row r="18" spans="1:35" s="154" customFormat="1" ht="16.5" customHeight="1" thickBot="1">
      <c r="A18" s="176"/>
      <c r="B18" s="177"/>
      <c r="C18" s="178"/>
      <c r="D18" s="178"/>
      <c r="E18" s="179"/>
      <c r="F18" s="179"/>
      <c r="G18" s="180"/>
      <c r="H18" s="180"/>
      <c r="I18" s="180"/>
      <c r="J18" s="181"/>
      <c r="K18" s="181"/>
      <c r="L18" s="182"/>
      <c r="M18" s="156"/>
      <c r="N18" s="158"/>
      <c r="O18" s="158"/>
      <c r="P18" s="170"/>
      <c r="Q18" s="153"/>
      <c r="R18" s="397" t="s">
        <v>30</v>
      </c>
      <c r="S18" s="397"/>
      <c r="T18" s="397"/>
      <c r="U18" s="397"/>
      <c r="V18" s="153"/>
      <c r="W18" s="153"/>
      <c r="X18" s="153"/>
      <c r="Y18" s="153"/>
      <c r="Z18" s="153"/>
      <c r="AA18" s="153"/>
      <c r="AB18" s="153"/>
      <c r="AC18" s="153"/>
      <c r="AD18" s="153"/>
    </row>
    <row r="19" spans="1:35" s="154" customFormat="1" ht="25.5" customHeight="1" thickBot="1">
      <c r="A19" s="211" t="s">
        <v>31</v>
      </c>
      <c r="B19" s="350"/>
      <c r="C19" s="351"/>
      <c r="D19" s="352"/>
      <c r="E19" s="184"/>
      <c r="F19" s="173" t="s">
        <v>32</v>
      </c>
      <c r="G19" s="353"/>
      <c r="H19" s="354"/>
      <c r="I19" s="354"/>
      <c r="J19" s="355"/>
      <c r="K19" s="185"/>
      <c r="L19" s="173" t="s">
        <v>33</v>
      </c>
      <c r="M19" s="350"/>
      <c r="N19" s="351"/>
      <c r="O19" s="351"/>
      <c r="P19" s="352"/>
      <c r="Q19" s="184"/>
      <c r="R19" s="407" t="s">
        <v>34</v>
      </c>
      <c r="S19" s="408"/>
      <c r="T19" s="408"/>
      <c r="U19" s="409"/>
      <c r="V19" s="153"/>
      <c r="W19" s="153"/>
      <c r="X19" s="153"/>
      <c r="Y19" s="153"/>
      <c r="Z19" s="153"/>
      <c r="AA19" s="153"/>
      <c r="AB19" s="153"/>
      <c r="AC19" s="153"/>
      <c r="AD19" s="153"/>
    </row>
    <row r="20" spans="1:35" s="154" customFormat="1" ht="6" customHeight="1">
      <c r="A20" s="183"/>
      <c r="B20" s="177"/>
      <c r="C20" s="177"/>
      <c r="D20" s="177"/>
      <c r="E20" s="177"/>
      <c r="F20" s="177"/>
      <c r="G20" s="180"/>
      <c r="H20" s="174"/>
      <c r="I20" s="177"/>
      <c r="J20" s="177"/>
      <c r="K20" s="177"/>
      <c r="L20" s="177"/>
      <c r="M20" s="177"/>
      <c r="N20" s="158"/>
      <c r="O20" s="174"/>
      <c r="P20" s="177"/>
      <c r="Q20" s="177"/>
      <c r="R20" s="177"/>
      <c r="S20" s="177"/>
      <c r="T20" s="177"/>
      <c r="U20" s="186"/>
      <c r="V20" s="153"/>
      <c r="W20" s="153"/>
      <c r="X20" s="153"/>
      <c r="Y20" s="153"/>
      <c r="Z20" s="153"/>
      <c r="AA20" s="153"/>
      <c r="AB20" s="153"/>
      <c r="AC20" s="153"/>
      <c r="AD20" s="153"/>
    </row>
    <row r="21" spans="1:35" s="154" customFormat="1" ht="3.75" customHeight="1" thickBot="1">
      <c r="A21" s="187"/>
      <c r="B21" s="158"/>
      <c r="C21" s="158"/>
      <c r="D21" s="188"/>
      <c r="E21" s="188"/>
      <c r="F21" s="158"/>
      <c r="G21" s="153"/>
      <c r="H21" s="153"/>
      <c r="I21" s="153"/>
      <c r="J21" s="182"/>
      <c r="K21" s="182"/>
      <c r="L21" s="182"/>
      <c r="M21" s="156"/>
      <c r="N21" s="158"/>
      <c r="O21" s="158"/>
      <c r="P21" s="170"/>
      <c r="Q21" s="153"/>
      <c r="R21" s="153"/>
      <c r="S21" s="189"/>
      <c r="T21" s="189"/>
      <c r="U21" s="190"/>
      <c r="V21" s="153"/>
      <c r="W21" s="153"/>
      <c r="X21" s="153"/>
      <c r="Y21" s="153"/>
      <c r="Z21" s="153"/>
      <c r="AA21" s="153"/>
      <c r="AB21" s="153"/>
      <c r="AC21" s="153"/>
      <c r="AD21" s="153"/>
    </row>
    <row r="22" spans="1:35" s="154" customFormat="1" ht="15.75" thickBot="1">
      <c r="A22" s="253" t="s">
        <v>35</v>
      </c>
      <c r="B22" s="254"/>
      <c r="C22" s="254"/>
      <c r="D22" s="254"/>
      <c r="E22" s="254"/>
      <c r="F22" s="254"/>
      <c r="G22" s="254"/>
      <c r="H22" s="254"/>
      <c r="I22" s="254"/>
      <c r="J22" s="254"/>
      <c r="K22" s="254"/>
      <c r="L22" s="254"/>
      <c r="M22" s="254"/>
      <c r="N22" s="254"/>
      <c r="O22" s="254"/>
      <c r="P22" s="254"/>
      <c r="Q22" s="254"/>
      <c r="R22" s="254"/>
      <c r="S22" s="254"/>
      <c r="T22" s="254"/>
      <c r="U22" s="255"/>
      <c r="V22" s="153"/>
      <c r="W22" s="153"/>
      <c r="X22" s="153"/>
      <c r="Y22" s="153"/>
      <c r="Z22" s="153"/>
      <c r="AA22" s="153"/>
      <c r="AB22" s="153"/>
      <c r="AC22" s="153"/>
      <c r="AD22" s="153"/>
      <c r="AE22" s="153"/>
      <c r="AF22" s="153"/>
      <c r="AG22" s="153"/>
      <c r="AH22" s="153"/>
      <c r="AI22" s="153"/>
    </row>
    <row r="23" spans="1:35" s="154" customFormat="1" ht="5.25" customHeight="1" thickBot="1">
      <c r="A23" s="398"/>
      <c r="B23" s="399"/>
      <c r="C23" s="399"/>
      <c r="D23" s="399"/>
      <c r="E23" s="399"/>
      <c r="F23" s="399"/>
      <c r="G23" s="399"/>
      <c r="H23" s="399"/>
      <c r="I23" s="399"/>
      <c r="J23" s="399"/>
      <c r="K23" s="399"/>
      <c r="L23" s="399"/>
      <c r="M23" s="399"/>
      <c r="N23" s="399"/>
      <c r="O23" s="399"/>
      <c r="P23" s="399"/>
      <c r="Q23" s="399"/>
      <c r="R23" s="399"/>
      <c r="S23" s="399"/>
      <c r="T23" s="399"/>
      <c r="U23" s="400"/>
      <c r="V23" s="153"/>
      <c r="W23" s="153"/>
      <c r="X23" s="153"/>
      <c r="Y23" s="153"/>
      <c r="Z23" s="153"/>
      <c r="AA23" s="153"/>
      <c r="AB23" s="153"/>
      <c r="AC23" s="153"/>
      <c r="AD23" s="153"/>
      <c r="AE23" s="153"/>
      <c r="AF23" s="153"/>
      <c r="AG23" s="153"/>
      <c r="AH23" s="153"/>
      <c r="AI23" s="153"/>
    </row>
    <row r="24" spans="1:35" s="154" customFormat="1" ht="29.25" customHeight="1" thickBot="1">
      <c r="A24" s="396" t="s">
        <v>36</v>
      </c>
      <c r="B24" s="396"/>
      <c r="C24" s="229" t="s">
        <v>37</v>
      </c>
      <c r="D24" s="348"/>
      <c r="E24" s="230"/>
      <c r="F24" s="357" t="s">
        <v>38</v>
      </c>
      <c r="G24" s="228"/>
      <c r="H24" s="228"/>
      <c r="I24" s="421"/>
      <c r="J24" s="422"/>
      <c r="K24" s="228" t="s">
        <v>39</v>
      </c>
      <c r="L24" s="228"/>
      <c r="M24" s="228"/>
      <c r="N24" s="370"/>
      <c r="O24" s="371"/>
      <c r="P24" s="228" t="s">
        <v>40</v>
      </c>
      <c r="Q24" s="228"/>
      <c r="R24" s="228"/>
      <c r="S24" s="228"/>
      <c r="T24" s="229"/>
      <c r="U24" s="230"/>
      <c r="V24" s="153"/>
      <c r="W24" s="153"/>
      <c r="X24" s="153"/>
      <c r="Y24" s="153"/>
      <c r="Z24" s="153"/>
      <c r="AA24" s="153"/>
      <c r="AB24" s="153"/>
      <c r="AC24" s="153"/>
      <c r="AD24" s="153"/>
      <c r="AE24" s="153"/>
      <c r="AF24" s="153"/>
      <c r="AG24" s="153"/>
      <c r="AH24" s="153"/>
      <c r="AI24" s="153"/>
    </row>
    <row r="25" spans="1:35" s="154" customFormat="1" ht="7.5" customHeight="1" thickBot="1">
      <c r="A25" s="191"/>
      <c r="B25" s="191"/>
      <c r="C25" s="192"/>
      <c r="D25" s="192"/>
      <c r="E25" s="192"/>
      <c r="F25" s="193"/>
      <c r="G25" s="193"/>
      <c r="H25" s="193"/>
      <c r="I25" s="194"/>
      <c r="J25" s="194"/>
      <c r="L25" s="174"/>
      <c r="M25" s="174"/>
      <c r="N25" s="174"/>
      <c r="O25" s="174"/>
      <c r="P25" s="192"/>
      <c r="Q25" s="192"/>
      <c r="R25" s="173"/>
      <c r="S25" s="173"/>
      <c r="T25" s="173"/>
      <c r="U25" s="195"/>
      <c r="V25" s="153"/>
      <c r="W25" s="153"/>
      <c r="X25" s="153"/>
      <c r="Y25" s="153"/>
      <c r="Z25" s="153"/>
      <c r="AA25" s="153"/>
      <c r="AB25" s="153"/>
      <c r="AC25" s="153"/>
      <c r="AD25" s="153"/>
      <c r="AE25" s="153"/>
      <c r="AF25" s="153"/>
      <c r="AG25" s="153"/>
      <c r="AH25" s="153"/>
      <c r="AI25" s="153"/>
    </row>
    <row r="26" spans="1:35" s="154" customFormat="1" ht="43.5" customHeight="1" thickBot="1">
      <c r="A26" s="228" t="s">
        <v>41</v>
      </c>
      <c r="B26" s="356"/>
      <c r="C26" s="370"/>
      <c r="D26" s="423"/>
      <c r="E26" s="371"/>
      <c r="F26" s="418" t="s">
        <v>42</v>
      </c>
      <c r="G26" s="377"/>
      <c r="H26" s="377"/>
      <c r="I26" s="377"/>
      <c r="J26" s="196"/>
      <c r="K26" s="357" t="s">
        <v>43</v>
      </c>
      <c r="L26" s="228"/>
      <c r="M26" s="228"/>
      <c r="N26" s="228"/>
      <c r="O26" s="350"/>
      <c r="P26" s="351"/>
      <c r="Q26" s="351"/>
      <c r="R26" s="352"/>
      <c r="S26" s="418" t="s">
        <v>44</v>
      </c>
      <c r="T26" s="377"/>
      <c r="U26" s="197"/>
      <c r="V26" s="153"/>
      <c r="W26" s="153"/>
      <c r="X26" s="153"/>
      <c r="Y26" s="153"/>
      <c r="Z26" s="153"/>
      <c r="AA26" s="153"/>
      <c r="AB26" s="153"/>
      <c r="AC26" s="153"/>
      <c r="AD26" s="153"/>
      <c r="AE26" s="153"/>
      <c r="AF26" s="153"/>
      <c r="AG26" s="153"/>
      <c r="AH26" s="153"/>
      <c r="AI26" s="153"/>
    </row>
    <row r="27" spans="1:35" s="154" customFormat="1" ht="5.25" customHeight="1">
      <c r="A27" s="198"/>
      <c r="B27" s="199"/>
      <c r="C27" s="199"/>
      <c r="D27" s="199"/>
      <c r="E27" s="199"/>
      <c r="F27" s="199"/>
      <c r="G27" s="199"/>
      <c r="H27" s="199"/>
      <c r="I27" s="199"/>
      <c r="J27" s="199"/>
      <c r="K27" s="199"/>
      <c r="L27" s="199"/>
      <c r="M27" s="199"/>
      <c r="N27" s="199"/>
      <c r="O27" s="199"/>
      <c r="P27" s="199"/>
      <c r="Q27" s="199"/>
      <c r="R27" s="199"/>
      <c r="S27" s="199"/>
      <c r="T27" s="199"/>
      <c r="U27" s="200"/>
      <c r="V27" s="153"/>
      <c r="W27" s="153"/>
      <c r="X27" s="153"/>
      <c r="Y27" s="153"/>
      <c r="Z27" s="153"/>
      <c r="AA27" s="153"/>
      <c r="AB27" s="153"/>
      <c r="AC27" s="153"/>
      <c r="AD27" s="153"/>
      <c r="AE27" s="153"/>
      <c r="AF27" s="153"/>
      <c r="AG27" s="153"/>
      <c r="AH27" s="153"/>
      <c r="AI27" s="153"/>
    </row>
    <row r="28" spans="1:35" s="154" customFormat="1" ht="25.5" customHeight="1" thickBot="1">
      <c r="A28" s="397" t="s">
        <v>45</v>
      </c>
      <c r="B28" s="397"/>
      <c r="C28" s="397"/>
      <c r="D28" s="397"/>
      <c r="G28" s="397" t="s">
        <v>46</v>
      </c>
      <c r="H28" s="397"/>
      <c r="I28" s="397"/>
      <c r="J28" s="397"/>
      <c r="K28" s="397"/>
      <c r="M28" s="397" t="s">
        <v>47</v>
      </c>
      <c r="N28" s="397"/>
      <c r="O28" s="397"/>
      <c r="P28" s="397"/>
      <c r="Q28" s="397"/>
      <c r="S28" s="420" t="s">
        <v>48</v>
      </c>
      <c r="T28" s="420"/>
      <c r="U28" s="420"/>
      <c r="V28" s="153"/>
      <c r="W28" s="153"/>
      <c r="X28" s="153"/>
      <c r="Y28" s="153"/>
      <c r="Z28" s="153"/>
      <c r="AA28" s="153"/>
      <c r="AB28" s="153"/>
      <c r="AC28" s="153"/>
      <c r="AD28" s="153"/>
      <c r="AE28" s="153"/>
      <c r="AF28" s="153"/>
      <c r="AG28" s="153"/>
      <c r="AH28" s="153"/>
      <c r="AI28" s="153"/>
    </row>
    <row r="29" spans="1:35" s="154" customFormat="1" ht="21" customHeight="1" thickBot="1">
      <c r="A29" s="350"/>
      <c r="B29" s="351"/>
      <c r="C29" s="351"/>
      <c r="D29" s="351"/>
      <c r="E29" s="352"/>
      <c r="F29" s="201"/>
      <c r="G29" s="350"/>
      <c r="H29" s="351"/>
      <c r="I29" s="351"/>
      <c r="J29" s="351"/>
      <c r="K29" s="352"/>
      <c r="M29" s="350"/>
      <c r="N29" s="351"/>
      <c r="O29" s="351"/>
      <c r="P29" s="351"/>
      <c r="Q29" s="352"/>
      <c r="S29" s="350"/>
      <c r="T29" s="351"/>
      <c r="U29" s="352"/>
      <c r="V29" s="184"/>
      <c r="W29" s="153"/>
      <c r="X29" s="153"/>
      <c r="Y29" s="153"/>
      <c r="Z29" s="153"/>
      <c r="AA29" s="153"/>
      <c r="AB29" s="153"/>
      <c r="AC29" s="153"/>
      <c r="AD29" s="153"/>
      <c r="AE29" s="153"/>
      <c r="AF29" s="153"/>
      <c r="AG29" s="153"/>
      <c r="AH29" s="153"/>
      <c r="AI29" s="153"/>
    </row>
    <row r="30" spans="1:35" s="154" customFormat="1" ht="27.95" customHeight="1" thickBot="1">
      <c r="A30" s="156" t="s">
        <v>49</v>
      </c>
      <c r="B30" s="202"/>
      <c r="C30" s="227" t="s">
        <v>50</v>
      </c>
      <c r="D30" s="227"/>
      <c r="E30" s="228" t="s">
        <v>51</v>
      </c>
      <c r="F30" s="228"/>
      <c r="G30" s="228"/>
      <c r="H30" s="228"/>
      <c r="I30" s="156" t="s">
        <v>52</v>
      </c>
      <c r="J30" s="156"/>
      <c r="M30" s="228" t="s">
        <v>53</v>
      </c>
      <c r="N30" s="228"/>
      <c r="O30" s="228"/>
      <c r="P30" s="228"/>
      <c r="R30" s="156" t="s">
        <v>54</v>
      </c>
      <c r="V30" s="153"/>
      <c r="W30" s="153"/>
      <c r="X30" s="153"/>
      <c r="Y30" s="153"/>
      <c r="Z30" s="153"/>
      <c r="AA30" s="153"/>
      <c r="AB30" s="153"/>
      <c r="AC30" s="153"/>
      <c r="AD30" s="153"/>
      <c r="AE30" s="153"/>
      <c r="AF30" s="153"/>
      <c r="AG30" s="153"/>
      <c r="AH30" s="153"/>
      <c r="AI30" s="153"/>
    </row>
    <row r="31" spans="1:35" s="154" customFormat="1" ht="26.25" customHeight="1" thickBot="1">
      <c r="A31" s="203"/>
      <c r="B31" s="204"/>
      <c r="C31" s="229"/>
      <c r="D31" s="230"/>
      <c r="E31" s="204"/>
      <c r="F31" s="229"/>
      <c r="G31" s="230"/>
      <c r="I31" s="384"/>
      <c r="J31" s="385"/>
      <c r="K31" s="386"/>
      <c r="M31" s="457">
        <f>+'Costo de la Accidentalidad'!G94</f>
        <v>0</v>
      </c>
      <c r="N31" s="458"/>
      <c r="O31" s="458"/>
      <c r="P31" s="459"/>
      <c r="R31" s="350"/>
      <c r="S31" s="351"/>
      <c r="T31" s="351"/>
      <c r="U31" s="352"/>
      <c r="V31" s="153"/>
      <c r="W31" s="153"/>
      <c r="X31" s="153"/>
      <c r="Y31" s="153"/>
      <c r="Z31" s="153"/>
      <c r="AA31" s="153"/>
      <c r="AB31" s="153"/>
      <c r="AC31" s="153"/>
      <c r="AD31" s="153"/>
      <c r="AE31" s="153"/>
      <c r="AF31" s="153"/>
      <c r="AG31" s="153"/>
      <c r="AH31" s="153"/>
      <c r="AI31" s="153"/>
    </row>
    <row r="32" spans="1:35" s="154" customFormat="1" ht="17.100000000000001" customHeight="1" thickBot="1">
      <c r="A32" s="401" t="s">
        <v>55</v>
      </c>
      <c r="B32" s="402"/>
      <c r="C32" s="402"/>
      <c r="D32" s="402"/>
      <c r="E32" s="402"/>
      <c r="F32" s="402"/>
      <c r="G32" s="402"/>
      <c r="H32" s="402"/>
      <c r="I32" s="402"/>
      <c r="J32" s="402" t="s">
        <v>56</v>
      </c>
      <c r="K32" s="402"/>
      <c r="L32" s="402"/>
      <c r="M32" s="402"/>
      <c r="N32" s="402"/>
      <c r="O32" s="402"/>
      <c r="P32" s="402"/>
      <c r="Q32" s="402" t="s">
        <v>57</v>
      </c>
      <c r="R32" s="402"/>
      <c r="S32" s="402"/>
      <c r="T32" s="402"/>
      <c r="U32" s="419"/>
      <c r="V32" s="153"/>
      <c r="W32" s="153"/>
      <c r="X32" s="153"/>
      <c r="Y32" s="153"/>
      <c r="Z32" s="153"/>
      <c r="AA32" s="153"/>
      <c r="AB32" s="153"/>
      <c r="AC32" s="153"/>
      <c r="AD32" s="153"/>
      <c r="AE32" s="153"/>
      <c r="AF32" s="153"/>
      <c r="AG32" s="153"/>
      <c r="AH32" s="153"/>
      <c r="AI32" s="153"/>
    </row>
    <row r="33" spans="1:35" s="154" customFormat="1" ht="30.75" customHeight="1" thickBot="1">
      <c r="A33" s="414" t="s">
        <v>58</v>
      </c>
      <c r="B33" s="415"/>
      <c r="C33" s="424"/>
      <c r="D33" s="424"/>
      <c r="E33" s="424"/>
      <c r="F33" s="424"/>
      <c r="G33" s="424"/>
      <c r="H33" s="424"/>
      <c r="I33" s="424"/>
      <c r="J33" s="413"/>
      <c r="K33" s="413"/>
      <c r="L33" s="413"/>
      <c r="M33" s="413"/>
      <c r="N33" s="413"/>
      <c r="O33" s="413"/>
      <c r="P33" s="413"/>
      <c r="Q33" s="229"/>
      <c r="R33" s="348"/>
      <c r="S33" s="348"/>
      <c r="T33" s="348"/>
      <c r="U33" s="230"/>
      <c r="V33" s="153"/>
      <c r="W33" s="153"/>
      <c r="X33" s="153"/>
      <c r="Y33" s="153"/>
      <c r="Z33" s="153"/>
      <c r="AA33" s="153"/>
      <c r="AB33" s="153"/>
      <c r="AC33" s="153"/>
      <c r="AD33" s="153"/>
      <c r="AE33" s="153"/>
      <c r="AF33" s="153"/>
      <c r="AG33" s="153"/>
      <c r="AH33" s="153"/>
      <c r="AI33" s="153"/>
    </row>
    <row r="34" spans="1:35" s="154" customFormat="1" ht="24" customHeight="1" thickBot="1">
      <c r="A34" s="416" t="s">
        <v>16</v>
      </c>
      <c r="B34" s="417"/>
      <c r="C34" s="413"/>
      <c r="D34" s="413"/>
      <c r="E34" s="413"/>
      <c r="F34" s="413"/>
      <c r="G34" s="413"/>
      <c r="H34" s="413"/>
      <c r="I34" s="413"/>
      <c r="J34" s="413"/>
      <c r="K34" s="413"/>
      <c r="L34" s="413"/>
      <c r="M34" s="413"/>
      <c r="N34" s="413"/>
      <c r="O34" s="413"/>
      <c r="P34" s="413"/>
      <c r="Q34" s="358"/>
      <c r="R34" s="358"/>
      <c r="S34" s="358"/>
      <c r="T34" s="358"/>
      <c r="U34" s="358"/>
      <c r="V34" s="153"/>
      <c r="W34" s="153"/>
      <c r="X34" s="153"/>
      <c r="Y34" s="153"/>
      <c r="Z34" s="153"/>
      <c r="AA34" s="153"/>
      <c r="AB34" s="153"/>
      <c r="AC34" s="153"/>
      <c r="AD34" s="153"/>
      <c r="AE34" s="153"/>
      <c r="AF34" s="153"/>
      <c r="AG34" s="153"/>
      <c r="AH34" s="153"/>
      <c r="AI34" s="153"/>
    </row>
    <row r="35" spans="1:35" s="154" customFormat="1" ht="28.5" customHeight="1" thickBot="1">
      <c r="A35" s="414" t="s">
        <v>59</v>
      </c>
      <c r="B35" s="415"/>
      <c r="C35" s="413"/>
      <c r="D35" s="413"/>
      <c r="E35" s="413"/>
      <c r="F35" s="413"/>
      <c r="G35" s="413"/>
      <c r="H35" s="413"/>
      <c r="I35" s="413"/>
      <c r="J35" s="413"/>
      <c r="K35" s="413"/>
      <c r="L35" s="413"/>
      <c r="M35" s="413"/>
      <c r="N35" s="413"/>
      <c r="O35" s="413"/>
      <c r="P35" s="413"/>
      <c r="Q35" s="358"/>
      <c r="R35" s="358"/>
      <c r="S35" s="358"/>
      <c r="T35" s="358"/>
      <c r="U35" s="358"/>
      <c r="V35" s="153"/>
      <c r="W35" s="153"/>
      <c r="X35" s="153"/>
      <c r="Y35" s="153"/>
      <c r="Z35" s="153"/>
      <c r="AA35" s="153"/>
      <c r="AB35" s="153"/>
      <c r="AC35" s="153"/>
      <c r="AD35" s="153"/>
      <c r="AE35" s="153"/>
      <c r="AF35" s="153"/>
      <c r="AG35" s="153"/>
      <c r="AH35" s="153"/>
      <c r="AI35" s="153"/>
    </row>
    <row r="36" spans="1:35" s="213" customFormat="1" ht="27" customHeight="1">
      <c r="A36" s="343" t="s">
        <v>60</v>
      </c>
      <c r="B36" s="343"/>
      <c r="C36" s="344"/>
      <c r="D36" s="344" t="s">
        <v>61</v>
      </c>
      <c r="E36" s="344"/>
      <c r="F36" s="344"/>
      <c r="G36" s="344"/>
      <c r="H36" s="344"/>
      <c r="I36" s="344" t="s">
        <v>62</v>
      </c>
      <c r="J36" s="344"/>
      <c r="K36" s="344"/>
      <c r="L36" s="344"/>
      <c r="M36" s="344"/>
      <c r="N36" s="344" t="s">
        <v>63</v>
      </c>
      <c r="O36" s="344"/>
      <c r="P36" s="344"/>
      <c r="Q36" s="344"/>
      <c r="R36" s="344"/>
      <c r="S36" s="344" t="s">
        <v>64</v>
      </c>
      <c r="T36" s="344"/>
      <c r="U36" s="344"/>
      <c r="V36" s="212"/>
      <c r="W36" s="212"/>
      <c r="X36" s="212"/>
      <c r="Y36" s="212"/>
      <c r="Z36" s="212"/>
      <c r="AA36" s="212"/>
      <c r="AB36" s="212"/>
      <c r="AC36" s="212"/>
      <c r="AD36" s="212"/>
      <c r="AE36" s="212"/>
      <c r="AF36" s="212"/>
      <c r="AG36" s="212"/>
      <c r="AH36" s="212"/>
      <c r="AI36" s="212"/>
    </row>
    <row r="37" spans="1:35" s="154" customFormat="1" ht="27" customHeight="1">
      <c r="A37" s="345"/>
      <c r="B37" s="345"/>
      <c r="C37" s="345"/>
      <c r="D37" s="345"/>
      <c r="E37" s="345"/>
      <c r="F37" s="345"/>
      <c r="G37" s="345"/>
      <c r="H37" s="345"/>
      <c r="I37" s="345"/>
      <c r="J37" s="345"/>
      <c r="K37" s="345"/>
      <c r="L37" s="345"/>
      <c r="M37" s="345"/>
      <c r="N37" s="345"/>
      <c r="O37" s="345"/>
      <c r="P37" s="345"/>
      <c r="Q37" s="345"/>
      <c r="R37" s="345"/>
      <c r="S37" s="345"/>
      <c r="T37" s="345"/>
      <c r="U37" s="345"/>
      <c r="V37" s="153"/>
      <c r="W37" s="153"/>
      <c r="X37" s="153"/>
      <c r="Y37" s="153"/>
      <c r="Z37" s="153"/>
      <c r="AA37" s="153"/>
      <c r="AB37" s="153"/>
      <c r="AC37" s="153"/>
      <c r="AD37" s="153"/>
      <c r="AE37" s="153"/>
      <c r="AF37" s="153"/>
      <c r="AG37" s="153"/>
      <c r="AH37" s="153"/>
      <c r="AI37" s="153"/>
    </row>
    <row r="38" spans="1:35" s="213" customFormat="1" ht="27" customHeight="1">
      <c r="A38" s="336" t="s">
        <v>65</v>
      </c>
      <c r="B38" s="336"/>
      <c r="C38" s="336"/>
      <c r="D38" s="336" t="s">
        <v>66</v>
      </c>
      <c r="E38" s="336"/>
      <c r="F38" s="336"/>
      <c r="G38" s="336"/>
      <c r="H38" s="336"/>
      <c r="I38" s="336" t="s">
        <v>67</v>
      </c>
      <c r="J38" s="336"/>
      <c r="K38" s="336"/>
      <c r="L38" s="336"/>
      <c r="M38" s="336"/>
      <c r="N38" s="336" t="s">
        <v>68</v>
      </c>
      <c r="O38" s="336"/>
      <c r="P38" s="336"/>
      <c r="Q38" s="336"/>
      <c r="R38" s="336"/>
      <c r="S38" s="336" t="s">
        <v>69</v>
      </c>
      <c r="T38" s="336"/>
      <c r="U38" s="336"/>
      <c r="V38" s="212"/>
      <c r="W38" s="212"/>
      <c r="X38" s="212"/>
      <c r="Y38" s="212"/>
      <c r="Z38" s="212"/>
      <c r="AA38" s="212"/>
      <c r="AB38" s="212"/>
      <c r="AC38" s="212"/>
      <c r="AD38" s="212"/>
      <c r="AE38" s="212"/>
      <c r="AF38" s="212"/>
      <c r="AG38" s="212"/>
      <c r="AH38" s="212"/>
      <c r="AI38" s="212"/>
    </row>
    <row r="39" spans="1:35" s="154" customFormat="1" ht="27" customHeight="1" thickBot="1">
      <c r="A39" s="296"/>
      <c r="B39" s="296"/>
      <c r="C39" s="296"/>
      <c r="D39" s="308"/>
      <c r="E39" s="308"/>
      <c r="F39" s="308"/>
      <c r="G39" s="308"/>
      <c r="H39" s="308"/>
      <c r="I39" s="308"/>
      <c r="J39" s="308"/>
      <c r="K39" s="308"/>
      <c r="L39" s="308"/>
      <c r="M39" s="308"/>
      <c r="N39" s="308"/>
      <c r="O39" s="308"/>
      <c r="P39" s="308"/>
      <c r="Q39" s="308"/>
      <c r="R39" s="308"/>
      <c r="S39" s="296"/>
      <c r="T39" s="296"/>
      <c r="U39" s="296"/>
      <c r="V39" s="153"/>
      <c r="W39" s="153"/>
      <c r="X39" s="153"/>
      <c r="Y39" s="153"/>
      <c r="Z39" s="153"/>
      <c r="AA39" s="153"/>
      <c r="AB39" s="153"/>
      <c r="AC39" s="153"/>
      <c r="AD39" s="153"/>
      <c r="AE39" s="153"/>
      <c r="AF39" s="153"/>
      <c r="AG39" s="153"/>
      <c r="AH39" s="153"/>
      <c r="AI39" s="153"/>
    </row>
    <row r="40" spans="1:35" s="154" customFormat="1" ht="17.25" customHeight="1" thickBot="1">
      <c r="A40" s="253" t="s">
        <v>70</v>
      </c>
      <c r="B40" s="254"/>
      <c r="C40" s="254"/>
      <c r="D40" s="254"/>
      <c r="E40" s="254"/>
      <c r="F40" s="254"/>
      <c r="G40" s="254"/>
      <c r="H40" s="254"/>
      <c r="I40" s="254"/>
      <c r="J40" s="254"/>
      <c r="K40" s="254"/>
      <c r="L40" s="254"/>
      <c r="M40" s="254"/>
      <c r="N40" s="254"/>
      <c r="O40" s="254"/>
      <c r="P40" s="254"/>
      <c r="Q40" s="254"/>
      <c r="R40" s="254"/>
      <c r="S40" s="254"/>
      <c r="T40" s="254"/>
      <c r="U40" s="255"/>
      <c r="V40" s="153"/>
      <c r="W40" s="153"/>
      <c r="X40" s="153"/>
      <c r="Y40" s="153"/>
      <c r="Z40" s="153"/>
      <c r="AA40" s="153"/>
      <c r="AB40" s="153"/>
      <c r="AC40" s="153"/>
      <c r="AD40" s="153"/>
      <c r="AE40" s="153"/>
      <c r="AF40" s="153"/>
      <c r="AG40" s="153"/>
      <c r="AH40" s="153"/>
      <c r="AI40" s="153"/>
    </row>
    <row r="41" spans="1:35" s="154" customFormat="1" ht="36.75" customHeight="1">
      <c r="A41" s="217" t="s">
        <v>71</v>
      </c>
      <c r="B41" s="297"/>
      <c r="C41" s="297"/>
      <c r="D41" s="231" t="s">
        <v>72</v>
      </c>
      <c r="E41" s="232"/>
      <c r="F41" s="233"/>
      <c r="G41" s="304"/>
      <c r="H41" s="305"/>
      <c r="I41" s="305"/>
      <c r="J41" s="305"/>
      <c r="K41" s="306"/>
      <c r="L41" s="231" t="s">
        <v>73</v>
      </c>
      <c r="M41" s="232"/>
      <c r="N41" s="232"/>
      <c r="O41" s="232"/>
      <c r="P41" s="233"/>
      <c r="Q41" s="231"/>
      <c r="R41" s="232"/>
      <c r="S41" s="232"/>
      <c r="T41" s="232"/>
      <c r="U41" s="233"/>
      <c r="V41" s="153"/>
      <c r="W41" s="153"/>
      <c r="X41" s="153"/>
      <c r="Y41" s="153"/>
      <c r="Z41" s="153"/>
      <c r="AA41" s="153"/>
      <c r="AB41" s="153"/>
      <c r="AC41" s="153"/>
      <c r="AD41" s="153"/>
      <c r="AE41" s="153"/>
      <c r="AF41" s="153"/>
      <c r="AG41" s="153"/>
      <c r="AH41" s="153"/>
      <c r="AI41" s="153"/>
    </row>
    <row r="42" spans="1:35" s="154" customFormat="1" ht="37.5" customHeight="1">
      <c r="A42" s="205" t="s">
        <v>74</v>
      </c>
      <c r="B42" s="205"/>
      <c r="C42" s="301" t="s">
        <v>75</v>
      </c>
      <c r="D42" s="303"/>
      <c r="E42" s="301"/>
      <c r="F42" s="303"/>
      <c r="G42" s="301" t="s">
        <v>76</v>
      </c>
      <c r="H42" s="302"/>
      <c r="I42" s="302"/>
      <c r="J42" s="301"/>
      <c r="K42" s="303"/>
      <c r="L42" s="307" t="s">
        <v>77</v>
      </c>
      <c r="M42" s="307"/>
      <c r="N42" s="307"/>
      <c r="O42" s="301"/>
      <c r="P42" s="303"/>
      <c r="Q42" s="307" t="s">
        <v>78</v>
      </c>
      <c r="R42" s="307"/>
      <c r="S42" s="307"/>
      <c r="T42" s="301"/>
      <c r="U42" s="303"/>
      <c r="V42" s="153"/>
      <c r="W42" s="153"/>
      <c r="X42" s="153"/>
      <c r="Y42" s="153"/>
      <c r="Z42" s="153"/>
      <c r="AA42" s="153"/>
      <c r="AB42" s="153"/>
      <c r="AC42" s="153"/>
      <c r="AD42" s="153"/>
      <c r="AE42" s="153"/>
      <c r="AF42" s="153"/>
      <c r="AG42" s="153"/>
      <c r="AH42" s="153"/>
      <c r="AI42" s="153"/>
    </row>
    <row r="43" spans="1:35" s="154" customFormat="1" ht="35.450000000000003" customHeight="1" thickBot="1">
      <c r="A43" s="218" t="s">
        <v>79</v>
      </c>
      <c r="B43" s="218"/>
      <c r="C43" s="298" t="s">
        <v>80</v>
      </c>
      <c r="D43" s="299"/>
      <c r="E43" s="298"/>
      <c r="F43" s="300"/>
      <c r="G43" s="298" t="s">
        <v>81</v>
      </c>
      <c r="H43" s="299"/>
      <c r="I43" s="300"/>
      <c r="J43" s="298"/>
      <c r="K43" s="300"/>
      <c r="L43" s="298" t="s">
        <v>82</v>
      </c>
      <c r="M43" s="299"/>
      <c r="N43" s="299"/>
      <c r="O43" s="299"/>
      <c r="P43" s="300"/>
      <c r="Q43" s="298"/>
      <c r="R43" s="299"/>
      <c r="S43" s="299"/>
      <c r="T43" s="299"/>
      <c r="U43" s="300"/>
      <c r="V43" s="153"/>
      <c r="W43" s="153"/>
      <c r="X43" s="153"/>
      <c r="Y43" s="153"/>
      <c r="Z43" s="153"/>
      <c r="AA43" s="153"/>
      <c r="AB43" s="153"/>
      <c r="AC43" s="153"/>
      <c r="AD43" s="153"/>
      <c r="AE43" s="153"/>
      <c r="AF43" s="153"/>
      <c r="AG43" s="153"/>
      <c r="AH43" s="153"/>
      <c r="AI43" s="153"/>
    </row>
    <row r="44" spans="1:35" s="154" customFormat="1" ht="15.75" thickBot="1">
      <c r="A44" s="234" t="s">
        <v>83</v>
      </c>
      <c r="B44" s="235"/>
      <c r="C44" s="235"/>
      <c r="D44" s="235"/>
      <c r="E44" s="235"/>
      <c r="F44" s="235"/>
      <c r="G44" s="235"/>
      <c r="H44" s="235"/>
      <c r="I44" s="235"/>
      <c r="J44" s="235"/>
      <c r="K44" s="235"/>
      <c r="L44" s="235"/>
      <c r="M44" s="235"/>
      <c r="N44" s="235"/>
      <c r="O44" s="235"/>
      <c r="P44" s="235"/>
      <c r="Q44" s="235"/>
      <c r="R44" s="235"/>
      <c r="S44" s="235"/>
      <c r="T44" s="235"/>
      <c r="U44" s="236"/>
      <c r="V44" s="153"/>
      <c r="W44" s="153"/>
      <c r="X44" s="153"/>
      <c r="Y44" s="153"/>
      <c r="Z44" s="153"/>
      <c r="AA44" s="153"/>
      <c r="AB44" s="153"/>
      <c r="AC44" s="153"/>
      <c r="AD44" s="153"/>
      <c r="AE44" s="153"/>
      <c r="AF44" s="153"/>
      <c r="AG44" s="153"/>
      <c r="AH44" s="153"/>
      <c r="AI44" s="153"/>
    </row>
    <row r="45" spans="1:35" s="154" customFormat="1" ht="14.25" customHeight="1">
      <c r="A45" s="430" t="s">
        <v>84</v>
      </c>
      <c r="B45" s="430"/>
      <c r="C45" s="430"/>
      <c r="D45" s="430"/>
      <c r="E45" s="430"/>
      <c r="F45" s="430"/>
      <c r="G45" s="430"/>
      <c r="H45" s="430"/>
      <c r="I45" s="430"/>
      <c r="J45" s="430"/>
      <c r="K45" s="430"/>
      <c r="L45" s="430"/>
      <c r="M45" s="430"/>
      <c r="N45" s="430"/>
      <c r="O45" s="430"/>
      <c r="P45" s="430"/>
      <c r="Q45" s="430"/>
      <c r="R45" s="430"/>
      <c r="S45" s="430"/>
      <c r="T45" s="430"/>
      <c r="U45" s="430"/>
      <c r="V45" s="153"/>
      <c r="W45" s="153"/>
      <c r="X45" s="153"/>
      <c r="Y45" s="153"/>
      <c r="Z45" s="153"/>
      <c r="AA45" s="153"/>
      <c r="AB45" s="153"/>
      <c r="AC45" s="153"/>
      <c r="AD45" s="153"/>
      <c r="AE45" s="153"/>
      <c r="AF45" s="153"/>
      <c r="AG45" s="153"/>
      <c r="AH45" s="153"/>
      <c r="AI45" s="153"/>
    </row>
    <row r="46" spans="1:35" s="192" customFormat="1" ht="36.75" customHeight="1">
      <c r="A46" s="431"/>
      <c r="B46" s="432"/>
      <c r="C46" s="432"/>
      <c r="D46" s="432"/>
      <c r="E46" s="432"/>
      <c r="F46" s="432"/>
      <c r="G46" s="432"/>
      <c r="H46" s="432"/>
      <c r="I46" s="432"/>
      <c r="J46" s="432"/>
      <c r="K46" s="432"/>
      <c r="L46" s="432"/>
      <c r="M46" s="432"/>
      <c r="N46" s="432"/>
      <c r="O46" s="432"/>
      <c r="P46" s="432"/>
      <c r="Q46" s="432"/>
      <c r="R46" s="432"/>
      <c r="S46" s="432"/>
      <c r="T46" s="432"/>
      <c r="U46" s="433"/>
      <c r="V46" s="153"/>
    </row>
    <row r="47" spans="1:35" s="192" customFormat="1" ht="39.75" customHeight="1">
      <c r="A47" s="434"/>
      <c r="B47" s="435"/>
      <c r="C47" s="435"/>
      <c r="D47" s="435"/>
      <c r="E47" s="435"/>
      <c r="F47" s="435"/>
      <c r="G47" s="435"/>
      <c r="H47" s="435"/>
      <c r="I47" s="435"/>
      <c r="J47" s="435"/>
      <c r="K47" s="435"/>
      <c r="L47" s="435"/>
      <c r="M47" s="435"/>
      <c r="N47" s="435"/>
      <c r="O47" s="435"/>
      <c r="P47" s="435"/>
      <c r="Q47" s="435"/>
      <c r="R47" s="435"/>
      <c r="S47" s="435"/>
      <c r="T47" s="435"/>
      <c r="U47" s="436"/>
      <c r="V47" s="153"/>
    </row>
    <row r="48" spans="1:35" s="192" customFormat="1" ht="87" customHeight="1">
      <c r="A48" s="437"/>
      <c r="B48" s="438"/>
      <c r="C48" s="438"/>
      <c r="D48" s="438"/>
      <c r="E48" s="438"/>
      <c r="F48" s="438"/>
      <c r="G48" s="438"/>
      <c r="H48" s="438"/>
      <c r="I48" s="438"/>
      <c r="J48" s="438"/>
      <c r="K48" s="438"/>
      <c r="L48" s="438"/>
      <c r="M48" s="438"/>
      <c r="N48" s="438"/>
      <c r="O48" s="438"/>
      <c r="P48" s="438"/>
      <c r="Q48" s="438"/>
      <c r="R48" s="438"/>
      <c r="S48" s="438"/>
      <c r="T48" s="438"/>
      <c r="U48" s="439"/>
      <c r="V48" s="153"/>
    </row>
    <row r="49" spans="1:35" s="192" customFormat="1" ht="25.5" customHeight="1">
      <c r="A49" s="221" t="s">
        <v>85</v>
      </c>
      <c r="B49" s="221"/>
      <c r="C49" s="221"/>
      <c r="D49" s="221"/>
      <c r="E49" s="221"/>
      <c r="F49" s="221"/>
      <c r="G49" s="221"/>
      <c r="H49" s="221"/>
      <c r="I49" s="221"/>
      <c r="J49" s="221"/>
      <c r="K49" s="221"/>
      <c r="L49" s="221"/>
      <c r="M49" s="221"/>
      <c r="N49" s="221"/>
      <c r="O49" s="221"/>
      <c r="P49" s="221"/>
      <c r="Q49" s="221"/>
      <c r="R49" s="221"/>
      <c r="S49" s="221"/>
      <c r="T49" s="221"/>
      <c r="U49" s="221"/>
      <c r="V49" s="153"/>
    </row>
    <row r="50" spans="1:35" s="192" customFormat="1" ht="138.75" customHeight="1">
      <c r="A50" s="222"/>
      <c r="B50" s="222"/>
      <c r="C50" s="222"/>
      <c r="D50" s="222"/>
      <c r="E50" s="222"/>
      <c r="F50" s="222"/>
      <c r="G50" s="222"/>
      <c r="H50" s="222"/>
      <c r="I50" s="222"/>
      <c r="J50" s="222"/>
      <c r="K50" s="222"/>
      <c r="L50" s="222"/>
      <c r="M50" s="222"/>
      <c r="N50" s="222"/>
      <c r="O50" s="222"/>
      <c r="P50" s="222"/>
      <c r="Q50" s="222"/>
      <c r="R50" s="222"/>
      <c r="S50" s="222"/>
      <c r="T50" s="222"/>
      <c r="U50" s="222"/>
      <c r="V50" s="153"/>
    </row>
    <row r="51" spans="1:35" s="213" customFormat="1" ht="20.45" customHeight="1">
      <c r="A51" s="237" t="s">
        <v>86</v>
      </c>
      <c r="B51" s="237"/>
      <c r="C51" s="428"/>
      <c r="D51" s="223"/>
      <c r="E51" s="223"/>
      <c r="F51" s="223"/>
      <c r="G51" s="223"/>
      <c r="H51" s="223"/>
      <c r="I51" s="223"/>
      <c r="J51" s="223"/>
      <c r="K51" s="223"/>
      <c r="L51" s="223"/>
      <c r="M51" s="223"/>
      <c r="N51" s="223"/>
      <c r="O51" s="223"/>
      <c r="P51" s="223"/>
      <c r="Q51" s="223"/>
      <c r="R51" s="223"/>
      <c r="S51" s="223"/>
      <c r="T51" s="223"/>
      <c r="U51" s="429"/>
      <c r="V51" s="212"/>
      <c r="W51" s="212"/>
      <c r="X51" s="212"/>
      <c r="Y51" s="212"/>
      <c r="Z51" s="212"/>
      <c r="AA51" s="212"/>
      <c r="AB51" s="212"/>
      <c r="AC51" s="212"/>
      <c r="AD51" s="212"/>
      <c r="AE51" s="212"/>
      <c r="AF51" s="212"/>
      <c r="AG51" s="212"/>
      <c r="AH51" s="212"/>
      <c r="AI51" s="212"/>
    </row>
    <row r="52" spans="1:35" s="213" customFormat="1" ht="30.6" customHeight="1">
      <c r="A52" s="238" t="s">
        <v>87</v>
      </c>
      <c r="B52" s="238"/>
      <c r="C52" s="330"/>
      <c r="D52" s="331"/>
      <c r="E52" s="331"/>
      <c r="F52" s="331"/>
      <c r="G52" s="331"/>
      <c r="H52" s="331"/>
      <c r="I52" s="331"/>
      <c r="J52" s="331"/>
      <c r="K52" s="331"/>
      <c r="L52" s="331"/>
      <c r="M52" s="331"/>
      <c r="N52" s="331"/>
      <c r="O52" s="331"/>
      <c r="P52" s="331"/>
      <c r="Q52" s="331"/>
      <c r="R52" s="331"/>
      <c r="S52" s="331"/>
      <c r="T52" s="331"/>
      <c r="U52" s="332"/>
      <c r="V52" s="212"/>
      <c r="W52" s="212"/>
      <c r="X52" s="212"/>
      <c r="Y52" s="212"/>
      <c r="Z52" s="212"/>
      <c r="AA52" s="212"/>
      <c r="AB52" s="212"/>
      <c r="AC52" s="212"/>
      <c r="AD52" s="212"/>
      <c r="AE52" s="212"/>
      <c r="AF52" s="212"/>
      <c r="AG52" s="212"/>
      <c r="AH52" s="212"/>
      <c r="AI52" s="212"/>
    </row>
    <row r="53" spans="1:35" s="213" customFormat="1" ht="23.45" customHeight="1" thickBot="1">
      <c r="A53" s="238" t="s">
        <v>88</v>
      </c>
      <c r="B53" s="238"/>
      <c r="C53" s="330"/>
      <c r="D53" s="331"/>
      <c r="E53" s="331"/>
      <c r="F53" s="331"/>
      <c r="G53" s="331"/>
      <c r="H53" s="331"/>
      <c r="I53" s="331"/>
      <c r="J53" s="331"/>
      <c r="K53" s="331"/>
      <c r="L53" s="331"/>
      <c r="M53" s="331"/>
      <c r="N53" s="331"/>
      <c r="O53" s="331"/>
      <c r="P53" s="331"/>
      <c r="Q53" s="331"/>
      <c r="R53" s="331"/>
      <c r="S53" s="331"/>
      <c r="T53" s="331"/>
      <c r="U53" s="332"/>
      <c r="V53" s="212"/>
      <c r="W53" s="212"/>
      <c r="X53" s="212"/>
      <c r="Y53" s="212"/>
      <c r="Z53" s="212"/>
      <c r="AA53" s="212"/>
      <c r="AB53" s="212"/>
      <c r="AC53" s="212"/>
      <c r="AD53" s="212"/>
      <c r="AE53" s="212"/>
      <c r="AF53" s="212"/>
      <c r="AG53" s="212"/>
      <c r="AH53" s="212"/>
      <c r="AI53" s="212"/>
    </row>
    <row r="54" spans="1:35" s="213" customFormat="1" ht="24.95" customHeight="1" thickBot="1">
      <c r="A54" s="238" t="s">
        <v>89</v>
      </c>
      <c r="B54" s="238"/>
      <c r="C54" s="330"/>
      <c r="D54" s="331"/>
      <c r="E54" s="331"/>
      <c r="F54" s="331"/>
      <c r="G54" s="331"/>
      <c r="H54" s="331"/>
      <c r="I54" s="331"/>
      <c r="J54" s="331"/>
      <c r="K54" s="331"/>
      <c r="L54" s="331"/>
      <c r="M54" s="331"/>
      <c r="N54" s="331"/>
      <c r="O54" s="331"/>
      <c r="P54" s="331"/>
      <c r="Q54" s="331"/>
      <c r="R54" s="331"/>
      <c r="S54" s="331"/>
      <c r="T54" s="331"/>
      <c r="U54" s="332"/>
      <c r="V54" s="212"/>
      <c r="W54" s="212"/>
      <c r="X54" s="212"/>
      <c r="Y54" s="212"/>
      <c r="Z54" s="212"/>
      <c r="AA54" s="212"/>
      <c r="AB54" s="212"/>
      <c r="AC54" s="212"/>
      <c r="AD54" s="212"/>
      <c r="AE54" s="212"/>
      <c r="AF54" s="212"/>
      <c r="AG54" s="212"/>
      <c r="AH54" s="212"/>
      <c r="AI54" s="212"/>
    </row>
    <row r="55" spans="1:35" s="213" customFormat="1" ht="20.25" customHeight="1" thickBot="1">
      <c r="A55" s="445" t="s">
        <v>90</v>
      </c>
      <c r="B55" s="445"/>
      <c r="C55" s="330"/>
      <c r="D55" s="331"/>
      <c r="E55" s="331"/>
      <c r="F55" s="331"/>
      <c r="G55" s="331"/>
      <c r="H55" s="331"/>
      <c r="I55" s="331"/>
      <c r="J55" s="331"/>
      <c r="K55" s="331"/>
      <c r="L55" s="331"/>
      <c r="M55" s="331"/>
      <c r="N55" s="331"/>
      <c r="O55" s="331"/>
      <c r="P55" s="331"/>
      <c r="Q55" s="331"/>
      <c r="R55" s="331"/>
      <c r="S55" s="331"/>
      <c r="T55" s="331"/>
      <c r="U55" s="332"/>
      <c r="V55" s="212"/>
      <c r="W55" s="212"/>
      <c r="X55" s="212"/>
      <c r="Y55" s="212"/>
      <c r="Z55" s="212"/>
      <c r="AA55" s="212"/>
      <c r="AB55" s="212"/>
      <c r="AC55" s="212"/>
      <c r="AD55" s="212"/>
      <c r="AE55" s="212"/>
      <c r="AF55" s="212"/>
      <c r="AG55" s="212"/>
      <c r="AH55" s="212"/>
      <c r="AI55" s="212"/>
    </row>
    <row r="56" spans="1:35" s="154" customFormat="1" ht="15.75" thickBot="1">
      <c r="A56" s="253" t="s">
        <v>91</v>
      </c>
      <c r="B56" s="260"/>
      <c r="C56" s="260"/>
      <c r="D56" s="260"/>
      <c r="E56" s="260"/>
      <c r="F56" s="260"/>
      <c r="G56" s="260"/>
      <c r="H56" s="260"/>
      <c r="I56" s="260"/>
      <c r="J56" s="260"/>
      <c r="K56" s="260"/>
      <c r="L56" s="260"/>
      <c r="M56" s="260"/>
      <c r="N56" s="260"/>
      <c r="O56" s="260"/>
      <c r="P56" s="260"/>
      <c r="Q56" s="260"/>
      <c r="R56" s="260"/>
      <c r="S56" s="260"/>
      <c r="T56" s="260"/>
      <c r="U56" s="261"/>
      <c r="V56" s="153"/>
      <c r="W56" s="153"/>
      <c r="X56" s="153"/>
      <c r="Y56" s="153"/>
      <c r="Z56" s="153"/>
      <c r="AA56" s="153"/>
      <c r="AB56" s="153"/>
      <c r="AC56" s="153"/>
      <c r="AD56" s="153"/>
      <c r="AE56" s="153"/>
      <c r="AF56" s="153"/>
      <c r="AG56" s="153"/>
      <c r="AH56" s="153"/>
      <c r="AI56" s="153"/>
    </row>
    <row r="57" spans="1:35" s="154" customFormat="1" ht="24" customHeight="1" thickBot="1">
      <c r="A57" s="427" t="s">
        <v>92</v>
      </c>
      <c r="B57" s="427"/>
      <c r="C57" s="427" t="s">
        <v>93</v>
      </c>
      <c r="D57" s="427"/>
      <c r="E57" s="425" t="s">
        <v>94</v>
      </c>
      <c r="F57" s="425"/>
      <c r="G57" s="425"/>
      <c r="H57" s="425"/>
      <c r="I57" s="427" t="s">
        <v>95</v>
      </c>
      <c r="J57" s="427"/>
      <c r="K57" s="427"/>
      <c r="L57" s="427"/>
      <c r="M57" s="427"/>
      <c r="N57" s="219" t="s">
        <v>96</v>
      </c>
      <c r="O57" s="219" t="s">
        <v>97</v>
      </c>
      <c r="P57" s="219" t="s">
        <v>98</v>
      </c>
      <c r="Q57" s="219" t="s">
        <v>99</v>
      </c>
      <c r="R57" s="219" t="s">
        <v>100</v>
      </c>
      <c r="S57" s="425" t="s">
        <v>101</v>
      </c>
      <c r="T57" s="425"/>
      <c r="U57" s="425"/>
      <c r="V57" s="153"/>
      <c r="W57" s="153"/>
      <c r="X57" s="153"/>
      <c r="Y57" s="153"/>
      <c r="Z57" s="153"/>
      <c r="AA57" s="153"/>
      <c r="AB57" s="153"/>
      <c r="AC57" s="153"/>
      <c r="AD57" s="153"/>
      <c r="AE57" s="153"/>
      <c r="AF57" s="153"/>
      <c r="AG57" s="153"/>
      <c r="AH57" s="153"/>
      <c r="AI57" s="153"/>
    </row>
    <row r="58" spans="1:35" s="154" customFormat="1" ht="20.25" customHeight="1" thickBot="1">
      <c r="A58" s="285"/>
      <c r="B58" s="284"/>
      <c r="C58" s="284"/>
      <c r="D58" s="284"/>
      <c r="E58" s="284"/>
      <c r="F58" s="284"/>
      <c r="G58" s="284"/>
      <c r="H58" s="284"/>
      <c r="I58" s="284"/>
      <c r="J58" s="284"/>
      <c r="K58" s="284"/>
      <c r="L58" s="284"/>
      <c r="M58" s="284"/>
      <c r="N58" s="220"/>
      <c r="O58" s="220"/>
      <c r="P58" s="220"/>
      <c r="Q58" s="220"/>
      <c r="R58" s="220"/>
      <c r="S58" s="284"/>
      <c r="T58" s="284"/>
      <c r="U58" s="426"/>
      <c r="V58" s="153"/>
      <c r="W58" s="153"/>
      <c r="X58" s="153"/>
      <c r="Y58" s="153"/>
      <c r="Z58" s="153"/>
      <c r="AA58" s="153"/>
      <c r="AB58" s="153"/>
      <c r="AC58" s="153"/>
      <c r="AD58" s="153"/>
      <c r="AE58" s="153"/>
      <c r="AF58" s="153"/>
      <c r="AG58" s="153"/>
      <c r="AH58" s="153"/>
      <c r="AI58" s="153"/>
    </row>
    <row r="59" spans="1:35" s="154" customFormat="1" ht="37.5" customHeight="1" thickBot="1">
      <c r="A59" s="444" t="s">
        <v>102</v>
      </c>
      <c r="B59" s="359"/>
      <c r="C59" s="446" t="s">
        <v>37</v>
      </c>
      <c r="D59" s="447"/>
      <c r="E59" s="448"/>
      <c r="F59" s="444" t="s">
        <v>103</v>
      </c>
      <c r="G59" s="359"/>
      <c r="H59" s="359"/>
      <c r="I59" s="359"/>
      <c r="J59" s="359"/>
      <c r="K59" s="442"/>
      <c r="L59" s="402"/>
      <c r="M59" s="402"/>
      <c r="N59" s="402"/>
      <c r="O59" s="402"/>
      <c r="P59" s="402"/>
      <c r="Q59" s="443"/>
      <c r="R59" s="175" t="s">
        <v>16</v>
      </c>
      <c r="S59" s="442"/>
      <c r="T59" s="402"/>
      <c r="U59" s="443"/>
      <c r="V59" s="153"/>
      <c r="W59" s="153"/>
      <c r="X59" s="153"/>
      <c r="Y59" s="153"/>
      <c r="Z59" s="153"/>
      <c r="AA59" s="153"/>
      <c r="AB59" s="153"/>
      <c r="AC59" s="153"/>
      <c r="AD59" s="153"/>
      <c r="AE59" s="153"/>
      <c r="AF59" s="153"/>
      <c r="AG59" s="153"/>
      <c r="AH59" s="153"/>
      <c r="AI59" s="153"/>
    </row>
    <row r="60" spans="1:35" s="154" customFormat="1" ht="16.5" customHeight="1" thickBot="1">
      <c r="A60" s="262" t="s">
        <v>104</v>
      </c>
      <c r="B60" s="260"/>
      <c r="C60" s="260"/>
      <c r="D60" s="260"/>
      <c r="E60" s="260"/>
      <c r="F60" s="260"/>
      <c r="G60" s="260"/>
      <c r="H60" s="260"/>
      <c r="I60" s="260"/>
      <c r="J60" s="260"/>
      <c r="K60" s="260"/>
      <c r="L60" s="260"/>
      <c r="M60" s="260"/>
      <c r="N60" s="260"/>
      <c r="O60" s="260"/>
      <c r="P60" s="260"/>
      <c r="Q60" s="260"/>
      <c r="R60" s="260"/>
      <c r="S60" s="260"/>
      <c r="T60" s="260"/>
      <c r="U60" s="261"/>
      <c r="V60" s="153"/>
      <c r="W60" s="153"/>
      <c r="X60" s="153"/>
      <c r="Y60" s="153"/>
      <c r="Z60" s="153"/>
      <c r="AA60" s="153"/>
      <c r="AB60" s="153"/>
      <c r="AC60" s="153"/>
      <c r="AD60" s="153"/>
      <c r="AE60" s="153"/>
      <c r="AF60" s="153"/>
      <c r="AG60" s="153"/>
      <c r="AH60" s="153"/>
      <c r="AI60" s="153"/>
    </row>
    <row r="61" spans="1:35" s="154" customFormat="1" ht="20.25" customHeight="1">
      <c r="A61" s="263"/>
      <c r="B61" s="263"/>
      <c r="C61" s="263"/>
      <c r="D61" s="263"/>
      <c r="E61" s="263"/>
      <c r="F61" s="263"/>
      <c r="G61" s="263"/>
      <c r="H61" s="263"/>
      <c r="I61" s="263"/>
      <c r="J61" s="263"/>
      <c r="K61" s="263"/>
      <c r="L61" s="263"/>
      <c r="M61" s="263"/>
      <c r="N61" s="263"/>
      <c r="O61" s="263"/>
      <c r="P61" s="263"/>
      <c r="Q61" s="263"/>
      <c r="R61" s="263"/>
      <c r="S61" s="263"/>
      <c r="T61" s="263"/>
      <c r="U61" s="263"/>
      <c r="V61" s="153"/>
      <c r="W61" s="153"/>
      <c r="X61" s="153"/>
      <c r="Y61" s="153"/>
      <c r="Z61" s="153"/>
      <c r="AA61" s="153"/>
      <c r="AB61" s="153"/>
      <c r="AC61" s="153"/>
      <c r="AD61" s="153"/>
      <c r="AE61" s="153"/>
      <c r="AF61" s="153"/>
      <c r="AG61" s="153"/>
      <c r="AH61" s="153"/>
      <c r="AI61" s="153"/>
    </row>
    <row r="62" spans="1:35" s="154" customFormat="1" ht="18" customHeight="1">
      <c r="A62" s="264"/>
      <c r="B62" s="264"/>
      <c r="C62" s="264"/>
      <c r="D62" s="264"/>
      <c r="E62" s="264"/>
      <c r="F62" s="264"/>
      <c r="G62" s="264"/>
      <c r="H62" s="264"/>
      <c r="I62" s="264"/>
      <c r="J62" s="264"/>
      <c r="K62" s="264"/>
      <c r="L62" s="264"/>
      <c r="M62" s="264"/>
      <c r="N62" s="264"/>
      <c r="O62" s="264"/>
      <c r="P62" s="264"/>
      <c r="Q62" s="264"/>
      <c r="R62" s="264"/>
      <c r="S62" s="264"/>
      <c r="T62" s="264"/>
      <c r="U62" s="264"/>
      <c r="V62" s="153"/>
      <c r="W62" s="153"/>
      <c r="X62" s="153"/>
      <c r="Y62" s="153"/>
      <c r="Z62" s="153"/>
      <c r="AA62" s="153"/>
      <c r="AB62" s="153"/>
      <c r="AC62" s="153"/>
      <c r="AD62" s="153"/>
      <c r="AE62" s="153"/>
      <c r="AF62" s="153"/>
      <c r="AG62" s="153"/>
      <c r="AH62" s="153"/>
      <c r="AI62" s="153"/>
    </row>
    <row r="63" spans="1:35" s="154" customFormat="1" ht="18" customHeight="1">
      <c r="A63" s="264"/>
      <c r="B63" s="264"/>
      <c r="C63" s="264"/>
      <c r="D63" s="264"/>
      <c r="E63" s="264"/>
      <c r="F63" s="264"/>
      <c r="G63" s="264"/>
      <c r="H63" s="264"/>
      <c r="I63" s="264"/>
      <c r="J63" s="264"/>
      <c r="K63" s="264"/>
      <c r="L63" s="264"/>
      <c r="M63" s="264"/>
      <c r="N63" s="264"/>
      <c r="O63" s="264"/>
      <c r="P63" s="264"/>
      <c r="Q63" s="264"/>
      <c r="R63" s="264"/>
      <c r="S63" s="264"/>
      <c r="T63" s="264"/>
      <c r="U63" s="264"/>
      <c r="V63" s="153"/>
      <c r="W63" s="153"/>
      <c r="X63" s="153"/>
      <c r="Y63" s="153"/>
      <c r="Z63" s="153"/>
      <c r="AA63" s="153"/>
      <c r="AB63" s="153"/>
      <c r="AC63" s="153"/>
      <c r="AD63" s="153"/>
      <c r="AE63" s="153"/>
      <c r="AF63" s="153"/>
      <c r="AG63" s="153"/>
      <c r="AH63" s="153"/>
      <c r="AI63" s="153"/>
    </row>
    <row r="64" spans="1:35" s="154" customFormat="1" ht="18" customHeight="1">
      <c r="A64" s="264"/>
      <c r="B64" s="264"/>
      <c r="C64" s="264"/>
      <c r="D64" s="264"/>
      <c r="E64" s="264"/>
      <c r="F64" s="264"/>
      <c r="G64" s="264"/>
      <c r="H64" s="264"/>
      <c r="I64" s="264"/>
      <c r="J64" s="264"/>
      <c r="K64" s="264"/>
      <c r="L64" s="264"/>
      <c r="M64" s="264"/>
      <c r="N64" s="264"/>
      <c r="O64" s="264"/>
      <c r="P64" s="264"/>
      <c r="Q64" s="264"/>
      <c r="R64" s="264"/>
      <c r="S64" s="264"/>
      <c r="T64" s="264"/>
      <c r="U64" s="264"/>
      <c r="V64" s="153"/>
      <c r="W64" s="153"/>
      <c r="X64" s="153"/>
      <c r="Y64" s="153"/>
      <c r="Z64" s="153"/>
      <c r="AA64" s="153"/>
      <c r="AB64" s="153"/>
      <c r="AC64" s="153"/>
      <c r="AD64" s="153"/>
      <c r="AE64" s="153"/>
      <c r="AF64" s="153"/>
      <c r="AG64" s="153"/>
      <c r="AH64" s="153"/>
      <c r="AI64" s="153"/>
    </row>
    <row r="65" spans="1:35" s="154" customFormat="1" ht="19.899999999999999" customHeight="1">
      <c r="A65" s="264"/>
      <c r="B65" s="264"/>
      <c r="C65" s="264"/>
      <c r="D65" s="264"/>
      <c r="E65" s="264"/>
      <c r="F65" s="264"/>
      <c r="G65" s="264"/>
      <c r="H65" s="264"/>
      <c r="I65" s="264"/>
      <c r="J65" s="264"/>
      <c r="K65" s="264"/>
      <c r="L65" s="264"/>
      <c r="M65" s="264"/>
      <c r="N65" s="264"/>
      <c r="O65" s="264"/>
      <c r="P65" s="264"/>
      <c r="Q65" s="264"/>
      <c r="R65" s="264"/>
      <c r="S65" s="264"/>
      <c r="T65" s="264"/>
      <c r="U65" s="264"/>
      <c r="V65" s="153"/>
      <c r="W65" s="153"/>
      <c r="X65" s="153"/>
      <c r="Y65" s="153"/>
      <c r="Z65" s="153"/>
      <c r="AA65" s="153"/>
      <c r="AB65" s="153"/>
      <c r="AC65" s="153"/>
      <c r="AD65" s="153"/>
      <c r="AE65" s="153"/>
      <c r="AF65" s="153"/>
      <c r="AG65" s="153"/>
      <c r="AH65" s="153"/>
      <c r="AI65" s="153"/>
    </row>
    <row r="66" spans="1:35" s="154" customFormat="1" ht="17.25" customHeight="1">
      <c r="A66" s="264"/>
      <c r="B66" s="264"/>
      <c r="C66" s="264"/>
      <c r="D66" s="264"/>
      <c r="E66" s="264"/>
      <c r="F66" s="264"/>
      <c r="G66" s="264"/>
      <c r="H66" s="264"/>
      <c r="I66" s="264"/>
      <c r="J66" s="264"/>
      <c r="K66" s="264"/>
      <c r="L66" s="264"/>
      <c r="M66" s="264"/>
      <c r="N66" s="264"/>
      <c r="O66" s="264"/>
      <c r="P66" s="264"/>
      <c r="Q66" s="264"/>
      <c r="R66" s="264"/>
      <c r="S66" s="264"/>
      <c r="T66" s="264"/>
      <c r="U66" s="264"/>
      <c r="V66" s="153"/>
      <c r="W66" s="153"/>
      <c r="X66" s="153"/>
      <c r="Y66" s="153"/>
      <c r="Z66" s="153"/>
      <c r="AA66" s="153"/>
      <c r="AB66" s="153"/>
      <c r="AC66" s="153"/>
      <c r="AD66" s="153"/>
      <c r="AE66" s="153"/>
      <c r="AF66" s="153"/>
      <c r="AG66" s="153"/>
      <c r="AH66" s="153"/>
      <c r="AI66" s="153"/>
    </row>
    <row r="67" spans="1:35" s="154" customFormat="1">
      <c r="A67" s="264"/>
      <c r="B67" s="264"/>
      <c r="C67" s="264"/>
      <c r="D67" s="264"/>
      <c r="E67" s="264"/>
      <c r="F67" s="264"/>
      <c r="G67" s="264"/>
      <c r="H67" s="264"/>
      <c r="I67" s="264"/>
      <c r="J67" s="264"/>
      <c r="K67" s="264"/>
      <c r="L67" s="264"/>
      <c r="M67" s="264"/>
      <c r="N67" s="264"/>
      <c r="O67" s="264"/>
      <c r="P67" s="264"/>
      <c r="Q67" s="264"/>
      <c r="R67" s="264"/>
      <c r="S67" s="264"/>
      <c r="T67" s="264"/>
      <c r="U67" s="264"/>
      <c r="V67" s="153"/>
      <c r="W67" s="153"/>
      <c r="X67" s="153"/>
      <c r="Y67" s="153"/>
      <c r="Z67" s="153"/>
      <c r="AA67" s="153"/>
      <c r="AB67" s="153"/>
      <c r="AC67" s="153"/>
      <c r="AD67" s="153"/>
      <c r="AE67" s="153"/>
      <c r="AF67" s="153"/>
      <c r="AG67" s="153"/>
      <c r="AH67" s="153"/>
      <c r="AI67" s="153"/>
    </row>
    <row r="68" spans="1:35" s="154" customFormat="1">
      <c r="A68" s="264"/>
      <c r="B68" s="264"/>
      <c r="C68" s="264"/>
      <c r="D68" s="264"/>
      <c r="E68" s="264"/>
      <c r="F68" s="264"/>
      <c r="G68" s="264"/>
      <c r="H68" s="264"/>
      <c r="I68" s="264"/>
      <c r="J68" s="264"/>
      <c r="K68" s="264"/>
      <c r="L68" s="264"/>
      <c r="M68" s="264"/>
      <c r="N68" s="264"/>
      <c r="O68" s="264"/>
      <c r="P68" s="264"/>
      <c r="Q68" s="264"/>
      <c r="R68" s="264"/>
      <c r="S68" s="264"/>
      <c r="T68" s="264"/>
      <c r="U68" s="264"/>
      <c r="V68" s="153"/>
      <c r="W68" s="153"/>
      <c r="X68" s="153"/>
      <c r="Y68" s="153"/>
      <c r="Z68" s="153"/>
      <c r="AA68" s="153"/>
      <c r="AB68" s="153"/>
      <c r="AC68" s="153"/>
      <c r="AD68" s="153"/>
      <c r="AE68" s="153"/>
      <c r="AF68" s="153"/>
      <c r="AG68" s="153"/>
      <c r="AH68" s="153"/>
      <c r="AI68" s="153"/>
    </row>
    <row r="69" spans="1:35" s="154" customFormat="1" ht="21" customHeight="1">
      <c r="A69" s="264"/>
      <c r="B69" s="264"/>
      <c r="C69" s="264"/>
      <c r="D69" s="264"/>
      <c r="E69" s="264"/>
      <c r="F69" s="264"/>
      <c r="G69" s="264"/>
      <c r="H69" s="264"/>
      <c r="I69" s="264"/>
      <c r="J69" s="264"/>
      <c r="K69" s="264"/>
      <c r="L69" s="264"/>
      <c r="M69" s="264"/>
      <c r="N69" s="264"/>
      <c r="O69" s="264"/>
      <c r="P69" s="264"/>
      <c r="Q69" s="264"/>
      <c r="R69" s="264"/>
      <c r="S69" s="264"/>
      <c r="T69" s="264"/>
      <c r="U69" s="264"/>
      <c r="V69" s="153"/>
      <c r="W69" s="153"/>
      <c r="X69" s="153"/>
      <c r="Y69" s="153"/>
      <c r="Z69" s="153"/>
      <c r="AA69" s="153"/>
      <c r="AB69" s="153"/>
      <c r="AC69" s="153"/>
      <c r="AD69" s="153"/>
      <c r="AE69" s="153"/>
      <c r="AF69" s="153"/>
      <c r="AG69" s="153"/>
      <c r="AH69" s="153"/>
      <c r="AI69" s="153"/>
    </row>
    <row r="70" spans="1:35" s="154" customFormat="1" ht="162" customHeight="1">
      <c r="A70" s="264"/>
      <c r="B70" s="264"/>
      <c r="C70" s="264"/>
      <c r="D70" s="264"/>
      <c r="E70" s="264"/>
      <c r="F70" s="264"/>
      <c r="G70" s="264"/>
      <c r="H70" s="264"/>
      <c r="I70" s="264"/>
      <c r="J70" s="264"/>
      <c r="K70" s="264"/>
      <c r="L70" s="264"/>
      <c r="M70" s="264"/>
      <c r="N70" s="264"/>
      <c r="O70" s="264"/>
      <c r="P70" s="264"/>
      <c r="Q70" s="264"/>
      <c r="R70" s="264"/>
      <c r="S70" s="264"/>
      <c r="T70" s="264"/>
      <c r="U70" s="264"/>
      <c r="V70" s="153"/>
      <c r="W70" s="153"/>
      <c r="X70" s="153"/>
      <c r="Y70" s="153"/>
      <c r="Z70" s="153"/>
      <c r="AA70" s="153"/>
      <c r="AB70" s="153"/>
      <c r="AC70" s="153"/>
      <c r="AD70" s="153"/>
      <c r="AE70" s="153"/>
      <c r="AF70" s="153"/>
      <c r="AG70" s="153"/>
      <c r="AH70" s="153"/>
      <c r="AI70" s="153"/>
    </row>
    <row r="71" spans="1:35" s="154" customFormat="1" ht="54.6" customHeight="1" thickBot="1">
      <c r="A71" s="264"/>
      <c r="B71" s="264"/>
      <c r="C71" s="264"/>
      <c r="D71" s="264"/>
      <c r="E71" s="264"/>
      <c r="F71" s="264"/>
      <c r="G71" s="264"/>
      <c r="H71" s="264"/>
      <c r="I71" s="264"/>
      <c r="J71" s="264"/>
      <c r="K71" s="264"/>
      <c r="L71" s="264"/>
      <c r="M71" s="264"/>
      <c r="N71" s="264"/>
      <c r="O71" s="264"/>
      <c r="P71" s="264"/>
      <c r="Q71" s="264"/>
      <c r="R71" s="264"/>
      <c r="S71" s="264"/>
      <c r="T71" s="264"/>
      <c r="U71" s="264"/>
      <c r="V71" s="153"/>
      <c r="W71" s="153"/>
      <c r="X71" s="153"/>
      <c r="Y71" s="153"/>
      <c r="Z71" s="153"/>
      <c r="AA71" s="153"/>
      <c r="AB71" s="153"/>
      <c r="AC71" s="153"/>
      <c r="AD71" s="153"/>
      <c r="AE71" s="153"/>
      <c r="AF71" s="153"/>
      <c r="AG71" s="153"/>
      <c r="AH71" s="153"/>
      <c r="AI71" s="153"/>
    </row>
    <row r="72" spans="1:35" s="154" customFormat="1" ht="20.25" customHeight="1" thickBot="1">
      <c r="A72" s="253" t="s">
        <v>105</v>
      </c>
      <c r="B72" s="254"/>
      <c r="C72" s="254"/>
      <c r="D72" s="254"/>
      <c r="E72" s="254"/>
      <c r="F72" s="254"/>
      <c r="G72" s="254"/>
      <c r="H72" s="254"/>
      <c r="I72" s="254"/>
      <c r="J72" s="254"/>
      <c r="K72" s="254"/>
      <c r="L72" s="254"/>
      <c r="M72" s="254"/>
      <c r="N72" s="254"/>
      <c r="O72" s="254"/>
      <c r="P72" s="254"/>
      <c r="Q72" s="254"/>
      <c r="R72" s="254"/>
      <c r="S72" s="254"/>
      <c r="T72" s="254"/>
      <c r="U72" s="255"/>
    </row>
    <row r="73" spans="1:35" s="154" customFormat="1" ht="13.5" thickBot="1">
      <c r="A73" s="262" t="s">
        <v>106</v>
      </c>
      <c r="B73" s="260"/>
      <c r="C73" s="260"/>
      <c r="D73" s="260"/>
      <c r="E73" s="260"/>
      <c r="F73" s="260"/>
      <c r="G73" s="260"/>
      <c r="H73" s="260"/>
      <c r="I73" s="260"/>
      <c r="J73" s="260"/>
      <c r="K73" s="259" t="s">
        <v>107</v>
      </c>
      <c r="L73" s="260"/>
      <c r="M73" s="260"/>
      <c r="N73" s="260"/>
      <c r="O73" s="260"/>
      <c r="P73" s="260"/>
      <c r="Q73" s="260"/>
      <c r="R73" s="260"/>
      <c r="S73" s="260"/>
      <c r="T73" s="260"/>
      <c r="U73" s="261"/>
    </row>
    <row r="74" spans="1:35" s="213" customFormat="1" ht="12.75">
      <c r="A74" s="292" t="s">
        <v>108</v>
      </c>
      <c r="B74" s="292"/>
      <c r="C74" s="292"/>
      <c r="D74" s="292"/>
      <c r="E74" s="292"/>
      <c r="F74" s="292"/>
      <c r="G74" s="292"/>
      <c r="H74" s="292"/>
      <c r="I74" s="292"/>
      <c r="J74" s="287"/>
      <c r="K74" s="293" t="s">
        <v>109</v>
      </c>
      <c r="L74" s="288"/>
      <c r="M74" s="288"/>
      <c r="N74" s="288"/>
      <c r="O74" s="288"/>
      <c r="P74" s="288"/>
      <c r="Q74" s="288"/>
      <c r="R74" s="288"/>
      <c r="S74" s="288"/>
      <c r="T74" s="288"/>
      <c r="U74" s="294"/>
    </row>
    <row r="75" spans="1:35" s="154" customFormat="1" ht="20.25" customHeight="1">
      <c r="A75" s="312"/>
      <c r="B75" s="313"/>
      <c r="C75" s="313"/>
      <c r="D75" s="313"/>
      <c r="E75" s="313"/>
      <c r="F75" s="313"/>
      <c r="G75" s="313"/>
      <c r="H75" s="313"/>
      <c r="I75" s="313"/>
      <c r="J75" s="314"/>
      <c r="K75" s="315"/>
      <c r="L75" s="316"/>
      <c r="M75" s="316"/>
      <c r="N75" s="316"/>
      <c r="O75" s="316"/>
      <c r="P75" s="316"/>
      <c r="Q75" s="316"/>
      <c r="R75" s="316"/>
      <c r="S75" s="316"/>
      <c r="T75" s="316"/>
      <c r="U75" s="317"/>
    </row>
    <row r="76" spans="1:35" s="154" customFormat="1" ht="20.25" customHeight="1">
      <c r="A76" s="312"/>
      <c r="B76" s="313"/>
      <c r="C76" s="313"/>
      <c r="D76" s="313"/>
      <c r="E76" s="313"/>
      <c r="F76" s="313"/>
      <c r="G76" s="313"/>
      <c r="H76" s="313"/>
      <c r="I76" s="313"/>
      <c r="J76" s="314"/>
      <c r="K76" s="315"/>
      <c r="L76" s="316"/>
      <c r="M76" s="316"/>
      <c r="N76" s="316"/>
      <c r="O76" s="316"/>
      <c r="P76" s="316"/>
      <c r="Q76" s="316"/>
      <c r="R76" s="316"/>
      <c r="S76" s="316"/>
      <c r="T76" s="316"/>
      <c r="U76" s="317"/>
    </row>
    <row r="77" spans="1:35" s="154" customFormat="1" ht="20.25" customHeight="1">
      <c r="A77" s="312"/>
      <c r="B77" s="313"/>
      <c r="C77" s="313"/>
      <c r="D77" s="313"/>
      <c r="E77" s="313"/>
      <c r="F77" s="313"/>
      <c r="G77" s="313"/>
      <c r="H77" s="313"/>
      <c r="I77" s="313"/>
      <c r="J77" s="314"/>
      <c r="K77" s="315"/>
      <c r="L77" s="316"/>
      <c r="M77" s="316"/>
      <c r="N77" s="316"/>
      <c r="O77" s="316"/>
      <c r="P77" s="316"/>
      <c r="Q77" s="316"/>
      <c r="R77" s="316"/>
      <c r="S77" s="316"/>
      <c r="T77" s="316"/>
      <c r="U77" s="317"/>
    </row>
    <row r="78" spans="1:35" s="213" customFormat="1" ht="12.75">
      <c r="A78" s="287" t="s">
        <v>110</v>
      </c>
      <c r="B78" s="288"/>
      <c r="C78" s="288"/>
      <c r="D78" s="288"/>
      <c r="E78" s="288"/>
      <c r="F78" s="288"/>
      <c r="G78" s="288"/>
      <c r="H78" s="288"/>
      <c r="I78" s="288"/>
      <c r="J78" s="288"/>
      <c r="K78" s="266" t="s">
        <v>111</v>
      </c>
      <c r="L78" s="267"/>
      <c r="M78" s="267"/>
      <c r="N78" s="267"/>
      <c r="O78" s="267"/>
      <c r="P78" s="267"/>
      <c r="Q78" s="267"/>
      <c r="R78" s="267"/>
      <c r="S78" s="267"/>
      <c r="T78" s="267"/>
      <c r="U78" s="267"/>
    </row>
    <row r="79" spans="1:35" s="154" customFormat="1" ht="20.25" customHeight="1">
      <c r="A79" s="312"/>
      <c r="B79" s="313"/>
      <c r="C79" s="313"/>
      <c r="D79" s="313"/>
      <c r="E79" s="313"/>
      <c r="F79" s="313"/>
      <c r="G79" s="313"/>
      <c r="H79" s="313"/>
      <c r="I79" s="313"/>
      <c r="J79" s="314"/>
      <c r="K79" s="315"/>
      <c r="L79" s="316"/>
      <c r="M79" s="316"/>
      <c r="N79" s="316"/>
      <c r="O79" s="316"/>
      <c r="P79" s="316"/>
      <c r="Q79" s="316"/>
      <c r="R79" s="316"/>
      <c r="S79" s="316"/>
      <c r="T79" s="316"/>
      <c r="U79" s="317"/>
    </row>
    <row r="80" spans="1:35" s="154" customFormat="1" ht="20.25" customHeight="1">
      <c r="A80" s="312"/>
      <c r="B80" s="313"/>
      <c r="C80" s="313"/>
      <c r="D80" s="313"/>
      <c r="E80" s="313"/>
      <c r="F80" s="313"/>
      <c r="G80" s="313"/>
      <c r="H80" s="313"/>
      <c r="I80" s="313"/>
      <c r="J80" s="314"/>
      <c r="K80" s="315"/>
      <c r="L80" s="316"/>
      <c r="M80" s="316"/>
      <c r="N80" s="316"/>
      <c r="O80" s="316"/>
      <c r="P80" s="316"/>
      <c r="Q80" s="316"/>
      <c r="R80" s="316"/>
      <c r="S80" s="316"/>
      <c r="T80" s="316"/>
      <c r="U80" s="317"/>
    </row>
    <row r="81" spans="1:35" s="154" customFormat="1" ht="20.25" customHeight="1" thickBot="1">
      <c r="A81" s="277"/>
      <c r="B81" s="278"/>
      <c r="C81" s="278"/>
      <c r="D81" s="278"/>
      <c r="E81" s="278"/>
      <c r="F81" s="278"/>
      <c r="G81" s="278"/>
      <c r="H81" s="278"/>
      <c r="I81" s="278"/>
      <c r="J81" s="279"/>
      <c r="K81" s="318"/>
      <c r="L81" s="319"/>
      <c r="M81" s="319"/>
      <c r="N81" s="319"/>
      <c r="O81" s="319"/>
      <c r="P81" s="319"/>
      <c r="Q81" s="319"/>
      <c r="R81" s="319"/>
      <c r="S81" s="319"/>
      <c r="T81" s="319"/>
      <c r="U81" s="320"/>
      <c r="V81" s="153"/>
      <c r="W81" s="153"/>
      <c r="X81" s="153"/>
      <c r="Y81" s="153"/>
      <c r="Z81" s="153"/>
      <c r="AA81" s="153"/>
      <c r="AB81" s="153"/>
      <c r="AC81" s="153"/>
      <c r="AD81" s="153"/>
      <c r="AE81" s="153"/>
      <c r="AF81" s="153"/>
      <c r="AG81" s="153"/>
      <c r="AH81" s="153"/>
      <c r="AI81" s="153"/>
    </row>
    <row r="82" spans="1:35" s="213" customFormat="1" ht="16.5" customHeight="1">
      <c r="A82" s="323" t="s">
        <v>112</v>
      </c>
      <c r="B82" s="324"/>
      <c r="C82" s="324"/>
      <c r="D82" s="324"/>
      <c r="E82" s="324"/>
      <c r="F82" s="324"/>
      <c r="G82" s="324"/>
      <c r="H82" s="324"/>
      <c r="I82" s="324"/>
      <c r="J82" s="325"/>
      <c r="K82" s="321" t="s">
        <v>113</v>
      </c>
      <c r="L82" s="322"/>
      <c r="M82" s="322"/>
      <c r="N82" s="322"/>
      <c r="O82" s="322"/>
      <c r="P82" s="322"/>
      <c r="Q82" s="322"/>
      <c r="R82" s="322"/>
      <c r="S82" s="322"/>
      <c r="T82" s="322"/>
      <c r="U82" s="322"/>
      <c r="V82" s="212"/>
      <c r="W82" s="212"/>
      <c r="X82" s="212"/>
      <c r="Y82" s="212"/>
      <c r="Z82" s="212"/>
      <c r="AA82" s="212"/>
      <c r="AB82" s="212"/>
      <c r="AC82" s="212"/>
      <c r="AD82" s="212"/>
      <c r="AE82" s="212"/>
      <c r="AF82" s="212"/>
      <c r="AG82" s="212"/>
      <c r="AH82" s="212"/>
      <c r="AI82" s="212"/>
    </row>
    <row r="83" spans="1:35" s="154" customFormat="1" ht="30.75" hidden="1" customHeight="1">
      <c r="A83" s="268"/>
      <c r="B83" s="269"/>
      <c r="C83" s="269"/>
      <c r="D83" s="269"/>
      <c r="E83" s="269"/>
      <c r="F83" s="269"/>
      <c r="G83" s="269"/>
      <c r="H83" s="269"/>
      <c r="I83" s="269"/>
      <c r="J83" s="270"/>
      <c r="K83" s="328"/>
      <c r="L83" s="329"/>
      <c r="M83" s="329"/>
      <c r="N83" s="329"/>
      <c r="O83" s="329"/>
      <c r="P83" s="329"/>
      <c r="Q83" s="329"/>
      <c r="R83" s="329"/>
      <c r="S83" s="329"/>
      <c r="T83" s="329"/>
      <c r="U83" s="329"/>
      <c r="V83" s="153"/>
      <c r="W83" s="153"/>
      <c r="X83" s="153"/>
      <c r="Y83" s="153"/>
      <c r="Z83" s="153"/>
      <c r="AA83" s="153"/>
      <c r="AB83" s="153"/>
      <c r="AC83" s="153"/>
      <c r="AD83" s="153"/>
      <c r="AE83" s="153"/>
      <c r="AF83" s="153"/>
      <c r="AG83" s="153"/>
      <c r="AH83" s="153"/>
      <c r="AI83" s="153"/>
    </row>
    <row r="84" spans="1:35" s="154" customFormat="1" ht="15" hidden="1" customHeight="1">
      <c r="A84" s="271"/>
      <c r="B84" s="272"/>
      <c r="C84" s="272"/>
      <c r="D84" s="272"/>
      <c r="E84" s="272"/>
      <c r="F84" s="272"/>
      <c r="G84" s="272"/>
      <c r="H84" s="272"/>
      <c r="I84" s="272"/>
      <c r="J84" s="273"/>
      <c r="K84" s="327"/>
      <c r="L84" s="316"/>
      <c r="M84" s="316"/>
      <c r="N84" s="316"/>
      <c r="O84" s="316"/>
      <c r="P84" s="316"/>
      <c r="Q84" s="316"/>
      <c r="R84" s="316"/>
      <c r="S84" s="316"/>
      <c r="T84" s="316"/>
      <c r="U84" s="317"/>
      <c r="V84" s="153"/>
      <c r="W84" s="153"/>
      <c r="X84" s="153"/>
      <c r="Y84" s="153"/>
      <c r="Z84" s="153"/>
      <c r="AA84" s="153"/>
      <c r="AB84" s="153"/>
      <c r="AC84" s="153"/>
      <c r="AD84" s="153"/>
      <c r="AE84" s="153"/>
      <c r="AF84" s="153"/>
      <c r="AG84" s="153"/>
      <c r="AH84" s="153"/>
      <c r="AI84" s="153"/>
    </row>
    <row r="85" spans="1:35" s="154" customFormat="1" ht="21" customHeight="1">
      <c r="A85" s="271"/>
      <c r="B85" s="272"/>
      <c r="C85" s="272"/>
      <c r="D85" s="272"/>
      <c r="E85" s="272"/>
      <c r="F85" s="272"/>
      <c r="G85" s="272"/>
      <c r="H85" s="272"/>
      <c r="I85" s="272"/>
      <c r="J85" s="273"/>
      <c r="K85" s="208"/>
      <c r="L85" s="206"/>
      <c r="M85" s="206"/>
      <c r="N85" s="206"/>
      <c r="O85" s="206"/>
      <c r="P85" s="206"/>
      <c r="Q85" s="206"/>
      <c r="R85" s="206"/>
      <c r="S85" s="206"/>
      <c r="T85" s="206"/>
      <c r="U85" s="207"/>
      <c r="V85" s="153"/>
      <c r="W85" s="153"/>
      <c r="X85" s="153"/>
      <c r="Y85" s="153"/>
      <c r="Z85" s="153"/>
      <c r="AA85" s="153"/>
      <c r="AB85" s="153"/>
      <c r="AC85" s="153"/>
      <c r="AD85" s="153"/>
      <c r="AE85" s="153"/>
      <c r="AF85" s="153"/>
      <c r="AG85" s="153"/>
      <c r="AH85" s="153"/>
      <c r="AI85" s="153"/>
    </row>
    <row r="86" spans="1:35" s="154" customFormat="1" ht="21" customHeight="1">
      <c r="A86" s="271"/>
      <c r="B86" s="272"/>
      <c r="C86" s="272"/>
      <c r="D86" s="272"/>
      <c r="E86" s="272"/>
      <c r="F86" s="272"/>
      <c r="G86" s="272"/>
      <c r="H86" s="272"/>
      <c r="I86" s="272"/>
      <c r="J86" s="273"/>
      <c r="K86" s="328"/>
      <c r="L86" s="329"/>
      <c r="M86" s="329"/>
      <c r="N86" s="329"/>
      <c r="O86" s="329"/>
      <c r="P86" s="329"/>
      <c r="Q86" s="329"/>
      <c r="R86" s="329"/>
      <c r="S86" s="329"/>
      <c r="T86" s="329"/>
      <c r="U86" s="329"/>
      <c r="V86" s="153"/>
      <c r="W86" s="153"/>
      <c r="X86" s="153"/>
      <c r="Y86" s="153"/>
      <c r="Z86" s="153"/>
      <c r="AA86" s="153"/>
      <c r="AB86" s="153"/>
      <c r="AC86" s="153"/>
      <c r="AD86" s="153"/>
      <c r="AE86" s="153"/>
      <c r="AF86" s="153"/>
      <c r="AG86" s="153"/>
      <c r="AH86" s="153"/>
      <c r="AI86" s="153"/>
    </row>
    <row r="87" spans="1:35" s="154" customFormat="1" ht="21" customHeight="1" thickBot="1">
      <c r="A87" s="274"/>
      <c r="B87" s="275"/>
      <c r="C87" s="275"/>
      <c r="D87" s="275"/>
      <c r="E87" s="275"/>
      <c r="F87" s="275"/>
      <c r="G87" s="275"/>
      <c r="H87" s="275"/>
      <c r="I87" s="275"/>
      <c r="J87" s="276"/>
      <c r="K87" s="440"/>
      <c r="L87" s="441"/>
      <c r="M87" s="441"/>
      <c r="N87" s="441"/>
      <c r="O87" s="441"/>
      <c r="P87" s="441"/>
      <c r="Q87" s="441"/>
      <c r="R87" s="441"/>
      <c r="S87" s="441"/>
      <c r="T87" s="441"/>
      <c r="U87" s="441"/>
      <c r="V87" s="153"/>
      <c r="W87" s="153"/>
      <c r="X87" s="153"/>
      <c r="Y87" s="153"/>
      <c r="Z87" s="153"/>
      <c r="AA87" s="153"/>
      <c r="AB87" s="153"/>
      <c r="AC87" s="153"/>
      <c r="AD87" s="153"/>
      <c r="AE87" s="153"/>
      <c r="AF87" s="153"/>
      <c r="AG87" s="153"/>
      <c r="AH87" s="153"/>
      <c r="AI87" s="153"/>
    </row>
    <row r="88" spans="1:35" s="154" customFormat="1" ht="15.75" thickBot="1">
      <c r="A88" s="309" t="s">
        <v>114</v>
      </c>
      <c r="B88" s="310"/>
      <c r="C88" s="310"/>
      <c r="D88" s="310"/>
      <c r="E88" s="310"/>
      <c r="F88" s="310"/>
      <c r="G88" s="310"/>
      <c r="H88" s="310"/>
      <c r="I88" s="310"/>
      <c r="J88" s="310"/>
      <c r="K88" s="310"/>
      <c r="L88" s="310"/>
      <c r="M88" s="310"/>
      <c r="N88" s="310"/>
      <c r="O88" s="310"/>
      <c r="P88" s="310"/>
      <c r="Q88" s="310"/>
      <c r="R88" s="310"/>
      <c r="S88" s="310"/>
      <c r="T88" s="310"/>
      <c r="U88" s="311"/>
      <c r="V88" s="153"/>
      <c r="W88" s="153"/>
      <c r="X88" s="153"/>
      <c r="Y88" s="153"/>
      <c r="Z88" s="153"/>
      <c r="AA88" s="153"/>
      <c r="AB88" s="153"/>
      <c r="AC88" s="153"/>
      <c r="AD88" s="153"/>
      <c r="AE88" s="153"/>
      <c r="AF88" s="153"/>
      <c r="AG88" s="153"/>
      <c r="AH88" s="153"/>
      <c r="AI88" s="153"/>
    </row>
    <row r="89" spans="1:35" s="154" customFormat="1" ht="33" customHeight="1" thickBot="1">
      <c r="A89" s="280" t="s">
        <v>115</v>
      </c>
      <c r="B89" s="281"/>
      <c r="C89" s="281"/>
      <c r="D89" s="281"/>
      <c r="E89" s="281"/>
      <c r="F89" s="281"/>
      <c r="G89" s="281"/>
      <c r="H89" s="282"/>
      <c r="I89" s="283" t="s">
        <v>116</v>
      </c>
      <c r="J89" s="283"/>
      <c r="K89" s="283"/>
      <c r="L89" s="283" t="s">
        <v>117</v>
      </c>
      <c r="M89" s="283"/>
      <c r="N89" s="283"/>
      <c r="O89" s="283" t="s">
        <v>118</v>
      </c>
      <c r="P89" s="283"/>
      <c r="Q89" s="283"/>
      <c r="R89" s="283" t="s">
        <v>119</v>
      </c>
      <c r="S89" s="283"/>
      <c r="T89" s="283" t="s">
        <v>120</v>
      </c>
      <c r="U89" s="283"/>
      <c r="V89" s="153"/>
      <c r="W89" s="153"/>
      <c r="X89" s="153"/>
      <c r="Y89" s="153"/>
      <c r="Z89" s="153"/>
      <c r="AA89" s="153"/>
      <c r="AB89" s="153"/>
      <c r="AC89" s="153"/>
      <c r="AD89" s="153"/>
      <c r="AE89" s="153"/>
      <c r="AF89" s="153"/>
      <c r="AG89" s="153"/>
      <c r="AH89" s="153"/>
      <c r="AI89" s="153"/>
    </row>
    <row r="90" spans="1:35" s="154" customFormat="1" ht="21.75" customHeight="1">
      <c r="A90" s="240"/>
      <c r="B90" s="240"/>
      <c r="C90" s="240"/>
      <c r="D90" s="240"/>
      <c r="E90" s="240"/>
      <c r="F90" s="240"/>
      <c r="G90" s="240"/>
      <c r="H90" s="240"/>
      <c r="I90" s="449"/>
      <c r="J90" s="449"/>
      <c r="K90" s="449"/>
      <c r="L90" s="449"/>
      <c r="M90" s="449"/>
      <c r="N90" s="449"/>
      <c r="O90" s="449"/>
      <c r="P90" s="449"/>
      <c r="Q90" s="449"/>
      <c r="R90" s="449"/>
      <c r="S90" s="449"/>
      <c r="T90" s="240"/>
      <c r="U90" s="240"/>
      <c r="V90" s="153"/>
      <c r="W90" s="153"/>
      <c r="X90" s="153"/>
      <c r="Y90" s="153"/>
      <c r="Z90" s="153"/>
      <c r="AA90" s="153"/>
      <c r="AB90" s="153"/>
      <c r="AC90" s="153"/>
      <c r="AD90" s="153"/>
      <c r="AE90" s="153"/>
      <c r="AF90" s="153"/>
      <c r="AG90" s="153"/>
      <c r="AH90" s="153"/>
      <c r="AI90" s="153"/>
    </row>
    <row r="91" spans="1:35" s="154" customFormat="1" ht="24" customHeight="1">
      <c r="A91" s="239"/>
      <c r="B91" s="239"/>
      <c r="C91" s="239"/>
      <c r="D91" s="239"/>
      <c r="E91" s="239"/>
      <c r="F91" s="239"/>
      <c r="G91" s="239"/>
      <c r="H91" s="239"/>
      <c r="I91" s="226"/>
      <c r="J91" s="226"/>
      <c r="K91" s="226"/>
      <c r="L91" s="226"/>
      <c r="M91" s="226"/>
      <c r="N91" s="226"/>
      <c r="O91" s="226"/>
      <c r="P91" s="226"/>
      <c r="Q91" s="226"/>
      <c r="R91" s="226"/>
      <c r="S91" s="226"/>
      <c r="T91" s="239"/>
      <c r="U91" s="239"/>
      <c r="V91" s="153"/>
      <c r="W91" s="153"/>
      <c r="X91" s="153"/>
      <c r="Y91" s="153"/>
      <c r="Z91" s="153"/>
      <c r="AA91" s="153"/>
      <c r="AB91" s="153"/>
      <c r="AC91" s="153"/>
      <c r="AD91" s="153"/>
      <c r="AE91" s="153"/>
      <c r="AF91" s="153"/>
      <c r="AG91" s="153"/>
      <c r="AH91" s="153"/>
      <c r="AI91" s="153"/>
    </row>
    <row r="92" spans="1:35" s="154" customFormat="1" ht="24.75" customHeight="1">
      <c r="A92" s="239"/>
      <c r="B92" s="239"/>
      <c r="C92" s="239"/>
      <c r="D92" s="239"/>
      <c r="E92" s="239"/>
      <c r="F92" s="239"/>
      <c r="G92" s="239"/>
      <c r="H92" s="239"/>
      <c r="I92" s="226"/>
      <c r="J92" s="226"/>
      <c r="K92" s="226"/>
      <c r="L92" s="226"/>
      <c r="M92" s="226"/>
      <c r="N92" s="226"/>
      <c r="O92" s="226"/>
      <c r="P92" s="226"/>
      <c r="Q92" s="226"/>
      <c r="R92" s="226"/>
      <c r="S92" s="226"/>
      <c r="T92" s="239"/>
      <c r="U92" s="239"/>
      <c r="V92" s="153"/>
      <c r="W92" s="153"/>
      <c r="X92" s="153"/>
      <c r="Y92" s="153"/>
      <c r="Z92" s="153"/>
      <c r="AA92" s="153"/>
      <c r="AB92" s="153"/>
      <c r="AC92" s="153"/>
      <c r="AD92" s="153"/>
      <c r="AE92" s="153"/>
      <c r="AF92" s="153"/>
      <c r="AG92" s="153"/>
      <c r="AH92" s="153"/>
      <c r="AI92" s="153"/>
    </row>
    <row r="93" spans="1:35" s="154" customFormat="1" ht="24.75" customHeight="1">
      <c r="A93" s="239"/>
      <c r="B93" s="239"/>
      <c r="C93" s="239"/>
      <c r="D93" s="239"/>
      <c r="E93" s="239"/>
      <c r="F93" s="239"/>
      <c r="G93" s="239"/>
      <c r="H93" s="239"/>
      <c r="I93" s="226"/>
      <c r="J93" s="226"/>
      <c r="K93" s="226"/>
      <c r="L93" s="226"/>
      <c r="M93" s="226"/>
      <c r="N93" s="226"/>
      <c r="O93" s="226"/>
      <c r="P93" s="226"/>
      <c r="Q93" s="226"/>
      <c r="R93" s="226"/>
      <c r="S93" s="226"/>
      <c r="T93" s="239"/>
      <c r="U93" s="239"/>
      <c r="V93" s="153"/>
      <c r="W93" s="153"/>
      <c r="X93" s="153"/>
      <c r="Y93" s="153"/>
      <c r="Z93" s="153"/>
      <c r="AA93" s="153"/>
      <c r="AB93" s="153"/>
      <c r="AC93" s="153"/>
      <c r="AD93" s="153"/>
      <c r="AE93" s="153"/>
      <c r="AF93" s="153"/>
      <c r="AG93" s="153"/>
      <c r="AH93" s="153"/>
      <c r="AI93" s="153"/>
    </row>
    <row r="94" spans="1:35" s="154" customFormat="1" ht="24.75" customHeight="1">
      <c r="A94" s="239"/>
      <c r="B94" s="239"/>
      <c r="C94" s="239"/>
      <c r="D94" s="239"/>
      <c r="E94" s="239"/>
      <c r="F94" s="239"/>
      <c r="G94" s="239"/>
      <c r="H94" s="239"/>
      <c r="I94" s="226"/>
      <c r="J94" s="226"/>
      <c r="K94" s="226"/>
      <c r="L94" s="226"/>
      <c r="M94" s="226"/>
      <c r="N94" s="226"/>
      <c r="O94" s="226"/>
      <c r="P94" s="226"/>
      <c r="Q94" s="226"/>
      <c r="R94" s="226"/>
      <c r="S94" s="226"/>
      <c r="T94" s="239"/>
      <c r="U94" s="239"/>
      <c r="V94" s="153"/>
      <c r="W94" s="153"/>
      <c r="X94" s="153"/>
      <c r="Y94" s="153"/>
      <c r="Z94" s="153"/>
      <c r="AA94" s="153"/>
      <c r="AB94" s="153"/>
      <c r="AC94" s="153"/>
      <c r="AD94" s="153"/>
      <c r="AE94" s="153"/>
      <c r="AF94" s="153"/>
      <c r="AG94" s="153"/>
      <c r="AH94" s="153"/>
      <c r="AI94" s="153"/>
    </row>
    <row r="95" spans="1:35" s="154" customFormat="1" ht="24.75" customHeight="1">
      <c r="A95" s="239"/>
      <c r="B95" s="239"/>
      <c r="C95" s="239"/>
      <c r="D95" s="239"/>
      <c r="E95" s="239"/>
      <c r="F95" s="239"/>
      <c r="G95" s="239"/>
      <c r="H95" s="239"/>
      <c r="I95" s="226"/>
      <c r="J95" s="226"/>
      <c r="K95" s="226"/>
      <c r="L95" s="226"/>
      <c r="M95" s="226"/>
      <c r="N95" s="226"/>
      <c r="O95" s="226"/>
      <c r="P95" s="226"/>
      <c r="Q95" s="226"/>
      <c r="R95" s="226"/>
      <c r="S95" s="226"/>
      <c r="T95" s="239"/>
      <c r="U95" s="239"/>
      <c r="V95" s="153"/>
      <c r="W95" s="153"/>
      <c r="X95" s="153"/>
      <c r="Y95" s="153"/>
      <c r="Z95" s="153"/>
      <c r="AA95" s="153"/>
      <c r="AB95" s="153"/>
      <c r="AC95" s="153"/>
      <c r="AD95" s="153"/>
      <c r="AE95" s="153"/>
      <c r="AF95" s="153"/>
      <c r="AG95" s="153"/>
      <c r="AH95" s="153"/>
      <c r="AI95" s="153"/>
    </row>
    <row r="96" spans="1:35" s="154" customFormat="1" ht="23.25" customHeight="1" thickBot="1">
      <c r="A96" s="295"/>
      <c r="B96" s="295"/>
      <c r="C96" s="295"/>
      <c r="D96" s="295"/>
      <c r="E96" s="295"/>
      <c r="F96" s="295"/>
      <c r="G96" s="295"/>
      <c r="H96" s="295"/>
      <c r="I96" s="257"/>
      <c r="J96" s="257"/>
      <c r="K96" s="257"/>
      <c r="L96" s="257"/>
      <c r="M96" s="257"/>
      <c r="N96" s="257"/>
      <c r="O96" s="257"/>
      <c r="P96" s="257"/>
      <c r="Q96" s="257"/>
      <c r="R96" s="257"/>
      <c r="S96" s="257"/>
      <c r="T96" s="295"/>
      <c r="U96" s="295"/>
      <c r="V96" s="153"/>
      <c r="W96" s="153"/>
      <c r="X96" s="153"/>
      <c r="Y96" s="153"/>
      <c r="Z96" s="153"/>
      <c r="AA96" s="153"/>
      <c r="AB96" s="153"/>
      <c r="AC96" s="153"/>
      <c r="AD96" s="153"/>
      <c r="AE96" s="153"/>
      <c r="AF96" s="153"/>
      <c r="AG96" s="153"/>
      <c r="AH96" s="153"/>
      <c r="AI96" s="153"/>
    </row>
    <row r="97" spans="1:35" s="154" customFormat="1" ht="23.25" customHeight="1" thickBot="1">
      <c r="A97" s="247" t="s">
        <v>121</v>
      </c>
      <c r="B97" s="247"/>
      <c r="C97" s="247"/>
      <c r="D97" s="246"/>
      <c r="E97" s="246"/>
      <c r="F97" s="246"/>
      <c r="G97" s="246"/>
      <c r="H97" s="246"/>
      <c r="I97" s="247" t="s">
        <v>122</v>
      </c>
      <c r="J97" s="247"/>
      <c r="K97" s="247"/>
      <c r="L97" s="247"/>
      <c r="M97" s="246"/>
      <c r="N97" s="246"/>
      <c r="O97" s="246"/>
      <c r="P97" s="246"/>
      <c r="Q97" s="245" t="s">
        <v>123</v>
      </c>
      <c r="R97" s="245"/>
      <c r="S97" s="245"/>
      <c r="T97" s="246"/>
      <c r="U97" s="246"/>
      <c r="V97" s="153"/>
      <c r="W97" s="153"/>
      <c r="X97" s="153"/>
      <c r="Y97" s="153"/>
      <c r="Z97" s="153"/>
      <c r="AA97" s="153"/>
      <c r="AB97" s="153"/>
      <c r="AC97" s="153"/>
      <c r="AD97" s="153"/>
      <c r="AE97" s="153"/>
      <c r="AF97" s="153"/>
      <c r="AG97" s="153"/>
      <c r="AH97" s="153"/>
      <c r="AI97" s="153"/>
    </row>
    <row r="98" spans="1:35" s="154" customFormat="1" ht="18" customHeight="1" thickBot="1">
      <c r="A98" s="253" t="s">
        <v>124</v>
      </c>
      <c r="B98" s="254"/>
      <c r="C98" s="254"/>
      <c r="D98" s="254"/>
      <c r="E98" s="254"/>
      <c r="F98" s="254"/>
      <c r="G98" s="254"/>
      <c r="H98" s="254"/>
      <c r="I98" s="254"/>
      <c r="J98" s="254"/>
      <c r="K98" s="254"/>
      <c r="L98" s="254"/>
      <c r="M98" s="254"/>
      <c r="N98" s="254"/>
      <c r="O98" s="254"/>
      <c r="P98" s="254"/>
      <c r="Q98" s="254"/>
      <c r="R98" s="254"/>
      <c r="S98" s="254"/>
      <c r="T98" s="254"/>
      <c r="U98" s="255"/>
      <c r="V98" s="153"/>
      <c r="W98" s="153"/>
      <c r="X98" s="153"/>
      <c r="Y98" s="153"/>
      <c r="Z98" s="153"/>
      <c r="AA98" s="153"/>
      <c r="AB98" s="153"/>
      <c r="AC98" s="153"/>
      <c r="AD98" s="153"/>
      <c r="AE98" s="153"/>
      <c r="AF98" s="153"/>
      <c r="AG98" s="153"/>
      <c r="AH98" s="153"/>
      <c r="AI98" s="153"/>
    </row>
    <row r="99" spans="1:35" s="213" customFormat="1">
      <c r="A99" s="265" t="s">
        <v>125</v>
      </c>
      <c r="B99" s="265"/>
      <c r="C99" s="265"/>
      <c r="D99" s="265"/>
      <c r="E99" s="265"/>
      <c r="F99" s="265"/>
      <c r="G99" s="265"/>
      <c r="H99" s="289" t="s">
        <v>126</v>
      </c>
      <c r="I99" s="290"/>
      <c r="J99" s="290"/>
      <c r="K99" s="290"/>
      <c r="L99" s="290"/>
      <c r="M99" s="291"/>
      <c r="N99" s="265" t="s">
        <v>127</v>
      </c>
      <c r="O99" s="265"/>
      <c r="P99" s="265"/>
      <c r="Q99" s="265"/>
      <c r="R99" s="265" t="s">
        <v>128</v>
      </c>
      <c r="S99" s="265"/>
      <c r="T99" s="265"/>
      <c r="U99" s="265"/>
      <c r="V99" s="212"/>
      <c r="W99" s="212"/>
      <c r="X99" s="212"/>
      <c r="Y99" s="212"/>
      <c r="Z99" s="212"/>
      <c r="AA99" s="212"/>
      <c r="AB99" s="212"/>
      <c r="AC99" s="212"/>
      <c r="AD99" s="212"/>
      <c r="AE99" s="212"/>
      <c r="AF99" s="212"/>
      <c r="AG99" s="212"/>
      <c r="AH99" s="212"/>
      <c r="AI99" s="212"/>
    </row>
    <row r="100" spans="1:35" s="154" customFormat="1" ht="33.75" customHeight="1">
      <c r="A100" s="251"/>
      <c r="B100" s="251"/>
      <c r="C100" s="251"/>
      <c r="D100" s="251"/>
      <c r="E100" s="251"/>
      <c r="F100" s="251"/>
      <c r="G100" s="251"/>
      <c r="H100" s="256" t="s">
        <v>129</v>
      </c>
      <c r="I100" s="256"/>
      <c r="J100" s="256"/>
      <c r="K100" s="256"/>
      <c r="L100" s="256"/>
      <c r="M100" s="256"/>
      <c r="N100" s="258"/>
      <c r="O100" s="251"/>
      <c r="P100" s="251"/>
      <c r="Q100" s="251"/>
      <c r="R100" s="252"/>
      <c r="S100" s="252"/>
      <c r="T100" s="252"/>
      <c r="U100" s="252"/>
      <c r="V100" s="153"/>
      <c r="W100" s="153"/>
      <c r="X100" s="153"/>
      <c r="Y100" s="153"/>
      <c r="Z100" s="153"/>
      <c r="AA100" s="153"/>
      <c r="AB100" s="153"/>
      <c r="AC100" s="153"/>
      <c r="AD100" s="153"/>
      <c r="AE100" s="153"/>
      <c r="AF100" s="153"/>
      <c r="AG100" s="153"/>
      <c r="AH100" s="153"/>
      <c r="AI100" s="153"/>
    </row>
    <row r="101" spans="1:35" s="154" customFormat="1" ht="27.75" customHeight="1">
      <c r="A101" s="251"/>
      <c r="B101" s="251"/>
      <c r="C101" s="251"/>
      <c r="D101" s="251"/>
      <c r="E101" s="251"/>
      <c r="F101" s="251"/>
      <c r="G101" s="251"/>
      <c r="H101" s="256" t="s">
        <v>130</v>
      </c>
      <c r="I101" s="256"/>
      <c r="J101" s="256"/>
      <c r="K101" s="256"/>
      <c r="L101" s="256"/>
      <c r="M101" s="256"/>
      <c r="N101" s="258"/>
      <c r="O101" s="251"/>
      <c r="P101" s="251"/>
      <c r="Q101" s="251"/>
      <c r="R101" s="252"/>
      <c r="S101" s="252"/>
      <c r="T101" s="252"/>
      <c r="U101" s="252"/>
      <c r="V101" s="153"/>
      <c r="W101" s="153"/>
      <c r="X101" s="153"/>
      <c r="Y101" s="153"/>
      <c r="Z101" s="153"/>
      <c r="AA101" s="153"/>
      <c r="AB101" s="153"/>
      <c r="AC101" s="153"/>
      <c r="AD101" s="153"/>
      <c r="AE101" s="153"/>
      <c r="AF101" s="153"/>
      <c r="AG101" s="153"/>
      <c r="AH101" s="153"/>
      <c r="AI101" s="153"/>
    </row>
    <row r="102" spans="1:35" s="154" customFormat="1" ht="24" customHeight="1">
      <c r="A102" s="251"/>
      <c r="B102" s="251"/>
      <c r="C102" s="251"/>
      <c r="D102" s="251"/>
      <c r="E102" s="251"/>
      <c r="F102" s="251"/>
      <c r="G102" s="251"/>
      <c r="H102" s="256" t="s">
        <v>131</v>
      </c>
      <c r="I102" s="256"/>
      <c r="J102" s="256"/>
      <c r="K102" s="256"/>
      <c r="L102" s="256"/>
      <c r="M102" s="256"/>
      <c r="N102" s="251"/>
      <c r="O102" s="251"/>
      <c r="P102" s="251"/>
      <c r="Q102" s="251"/>
      <c r="R102" s="286"/>
      <c r="S102" s="286"/>
      <c r="T102" s="286"/>
      <c r="U102" s="286"/>
      <c r="V102" s="153"/>
      <c r="W102" s="153"/>
      <c r="X102" s="153"/>
      <c r="Y102" s="153"/>
      <c r="Z102" s="153"/>
      <c r="AA102" s="153"/>
      <c r="AB102" s="153"/>
      <c r="AC102" s="153"/>
      <c r="AD102" s="153"/>
      <c r="AE102" s="153"/>
      <c r="AF102" s="153"/>
      <c r="AG102" s="153"/>
      <c r="AH102" s="153"/>
      <c r="AI102" s="153"/>
    </row>
    <row r="103" spans="1:35" s="154" customFormat="1" ht="24.75" customHeight="1">
      <c r="A103" s="251"/>
      <c r="B103" s="251"/>
      <c r="C103" s="251"/>
      <c r="D103" s="251"/>
      <c r="E103" s="251"/>
      <c r="F103" s="251"/>
      <c r="G103" s="251"/>
      <c r="H103" s="256" t="s">
        <v>132</v>
      </c>
      <c r="I103" s="256"/>
      <c r="J103" s="256"/>
      <c r="K103" s="256"/>
      <c r="L103" s="256"/>
      <c r="M103" s="256"/>
      <c r="N103" s="258"/>
      <c r="O103" s="251"/>
      <c r="P103" s="251"/>
      <c r="Q103" s="251"/>
      <c r="R103" s="252"/>
      <c r="S103" s="252"/>
      <c r="T103" s="252"/>
      <c r="U103" s="252"/>
      <c r="V103" s="153"/>
      <c r="W103" s="153"/>
      <c r="X103" s="153"/>
      <c r="Y103" s="153"/>
      <c r="Z103" s="153"/>
      <c r="AA103" s="153"/>
      <c r="AB103" s="153"/>
      <c r="AC103" s="153"/>
      <c r="AD103" s="153"/>
      <c r="AE103" s="153"/>
      <c r="AF103" s="153"/>
      <c r="AG103" s="153"/>
      <c r="AH103" s="153"/>
      <c r="AI103" s="153"/>
    </row>
    <row r="104" spans="1:35" s="154" customFormat="1" ht="27.75" customHeight="1">
      <c r="A104" s="251"/>
      <c r="B104" s="251"/>
      <c r="C104" s="251"/>
      <c r="D104" s="251"/>
      <c r="E104" s="251"/>
      <c r="F104" s="251"/>
      <c r="G104" s="251"/>
      <c r="H104" s="256" t="s">
        <v>133</v>
      </c>
      <c r="I104" s="256"/>
      <c r="J104" s="256"/>
      <c r="K104" s="256"/>
      <c r="L104" s="256"/>
      <c r="M104" s="256"/>
      <c r="N104" s="258"/>
      <c r="O104" s="251"/>
      <c r="P104" s="251"/>
      <c r="Q104" s="251"/>
      <c r="R104" s="252"/>
      <c r="S104" s="252"/>
      <c r="T104" s="252"/>
      <c r="U104" s="252"/>
      <c r="V104" s="153"/>
      <c r="W104" s="153"/>
      <c r="X104" s="153"/>
      <c r="Y104" s="153"/>
      <c r="Z104" s="153"/>
      <c r="AA104" s="153"/>
      <c r="AB104" s="153"/>
      <c r="AC104" s="153"/>
      <c r="AD104" s="153"/>
      <c r="AE104" s="153"/>
      <c r="AF104" s="153"/>
      <c r="AG104" s="153"/>
      <c r="AH104" s="153"/>
      <c r="AI104" s="153"/>
    </row>
    <row r="105" spans="1:35" ht="26.25" customHeight="1" thickBot="1">
      <c r="A105" s="249"/>
      <c r="B105" s="249"/>
      <c r="C105" s="249"/>
      <c r="D105" s="249"/>
      <c r="E105" s="249"/>
      <c r="F105" s="249"/>
      <c r="G105" s="249"/>
      <c r="H105" s="248"/>
      <c r="I105" s="248"/>
      <c r="J105" s="248"/>
      <c r="K105" s="248"/>
      <c r="L105" s="248"/>
      <c r="M105" s="248"/>
      <c r="N105" s="249"/>
      <c r="O105" s="249"/>
      <c r="P105" s="249"/>
      <c r="Q105" s="249"/>
      <c r="R105" s="250"/>
      <c r="S105" s="250"/>
      <c r="T105" s="250"/>
      <c r="U105" s="250"/>
    </row>
    <row r="106" spans="1:35" ht="38.450000000000003" customHeight="1" thickBot="1">
      <c r="A106" s="241" t="s">
        <v>134</v>
      </c>
      <c r="B106" s="241"/>
      <c r="C106" s="241"/>
      <c r="D106" s="242"/>
      <c r="E106" s="243"/>
      <c r="F106" s="243"/>
      <c r="G106" s="243"/>
      <c r="H106" s="241" t="s">
        <v>135</v>
      </c>
      <c r="I106" s="241"/>
      <c r="J106" s="244"/>
      <c r="K106" s="244"/>
      <c r="L106" s="241" t="s">
        <v>136</v>
      </c>
      <c r="M106" s="241"/>
      <c r="N106" s="244"/>
      <c r="O106" s="244"/>
      <c r="P106" s="244"/>
      <c r="Q106" s="244"/>
      <c r="R106" s="209" t="s">
        <v>137</v>
      </c>
      <c r="S106" s="244"/>
      <c r="T106" s="244"/>
      <c r="U106" s="244"/>
    </row>
    <row r="107" spans="1:35">
      <c r="A107" s="326"/>
      <c r="B107" s="326"/>
      <c r="C107" s="326"/>
      <c r="D107" s="326"/>
      <c r="E107" s="326"/>
      <c r="F107" s="326"/>
      <c r="G107" s="326"/>
      <c r="H107" s="326"/>
      <c r="I107" s="326"/>
      <c r="J107" s="326"/>
      <c r="K107" s="326"/>
      <c r="L107" s="326"/>
      <c r="M107" s="326"/>
      <c r="N107" s="326"/>
      <c r="O107" s="326"/>
      <c r="P107" s="326"/>
      <c r="Q107" s="326"/>
      <c r="R107" s="326"/>
      <c r="S107" s="326"/>
      <c r="T107" s="326"/>
      <c r="U107" s="326"/>
    </row>
    <row r="111" spans="1:35" s="154" customFormat="1">
      <c r="A111" s="153"/>
      <c r="B111" s="153"/>
      <c r="C111" s="153"/>
      <c r="D111" s="153"/>
      <c r="E111" s="153"/>
      <c r="F111" s="153"/>
      <c r="G111" s="153"/>
      <c r="H111" s="153"/>
      <c r="I111" s="153"/>
      <c r="J111" s="153"/>
      <c r="K111" s="153"/>
      <c r="L111" s="153"/>
      <c r="M111" s="153"/>
      <c r="N111" s="153"/>
      <c r="O111" s="153"/>
      <c r="P111" s="153"/>
      <c r="Q111" s="153"/>
      <c r="R111" s="153"/>
      <c r="S111" s="153"/>
      <c r="T111" s="153"/>
      <c r="U111" s="153"/>
      <c r="V111" s="153"/>
      <c r="W111" s="153"/>
      <c r="X111" s="153"/>
      <c r="Y111" s="153"/>
      <c r="Z111" s="153"/>
      <c r="AA111" s="153"/>
      <c r="AB111" s="153"/>
      <c r="AC111" s="153"/>
      <c r="AD111" s="153"/>
      <c r="AE111" s="153"/>
      <c r="AF111" s="153"/>
      <c r="AG111" s="153"/>
      <c r="AH111" s="153"/>
      <c r="AI111" s="153"/>
    </row>
    <row r="112" spans="1:35" s="154" customFormat="1">
      <c r="A112" s="153"/>
      <c r="B112" s="153"/>
      <c r="C112" s="153"/>
      <c r="D112" s="153"/>
      <c r="E112" s="153"/>
      <c r="F112" s="153"/>
      <c r="G112" s="153"/>
      <c r="H112" s="153"/>
      <c r="I112" s="153"/>
      <c r="J112" s="153"/>
      <c r="K112" s="153"/>
      <c r="L112" s="153"/>
      <c r="M112" s="153"/>
      <c r="N112" s="153"/>
      <c r="O112" s="153"/>
      <c r="P112" s="153"/>
      <c r="Q112" s="153"/>
      <c r="R112" s="153"/>
      <c r="S112" s="153"/>
      <c r="T112" s="153"/>
      <c r="U112" s="153"/>
      <c r="V112" s="153"/>
      <c r="W112" s="153"/>
      <c r="X112" s="153"/>
      <c r="Y112" s="153"/>
      <c r="Z112" s="153"/>
      <c r="AA112" s="153"/>
      <c r="AB112" s="153"/>
      <c r="AC112" s="153"/>
      <c r="AD112" s="153"/>
      <c r="AE112" s="153"/>
      <c r="AF112" s="153"/>
      <c r="AG112" s="153"/>
      <c r="AH112" s="153"/>
      <c r="AI112" s="153"/>
    </row>
    <row r="113" spans="1:35" s="154" customFormat="1">
      <c r="A113" s="153"/>
      <c r="B113" s="153"/>
      <c r="C113" s="153"/>
      <c r="D113" s="153"/>
      <c r="E113" s="153"/>
      <c r="F113" s="153"/>
      <c r="G113" s="153"/>
      <c r="H113" s="153"/>
      <c r="I113" s="153"/>
      <c r="J113" s="153"/>
      <c r="K113" s="153"/>
      <c r="L113" s="153"/>
      <c r="M113" s="153"/>
      <c r="N113" s="153"/>
      <c r="O113" s="153"/>
      <c r="P113" s="153"/>
      <c r="Q113" s="153"/>
      <c r="R113" s="153"/>
      <c r="S113" s="153"/>
      <c r="T113" s="153"/>
      <c r="U113" s="153"/>
      <c r="V113" s="153"/>
      <c r="W113" s="153"/>
      <c r="X113" s="153"/>
      <c r="Y113" s="153"/>
      <c r="Z113" s="153"/>
      <c r="AA113" s="153"/>
      <c r="AB113" s="153"/>
      <c r="AC113" s="153"/>
      <c r="AD113" s="153"/>
      <c r="AE113" s="153"/>
      <c r="AF113" s="153"/>
      <c r="AG113" s="153"/>
      <c r="AH113" s="153"/>
      <c r="AI113" s="153"/>
    </row>
    <row r="114" spans="1:35" s="154" customFormat="1">
      <c r="V114" s="153"/>
      <c r="W114" s="153"/>
      <c r="X114" s="153"/>
      <c r="Y114" s="153"/>
      <c r="Z114" s="153"/>
      <c r="AA114" s="153"/>
      <c r="AB114" s="153"/>
      <c r="AC114" s="153"/>
      <c r="AD114" s="153"/>
      <c r="AE114" s="153"/>
      <c r="AF114" s="153"/>
      <c r="AG114" s="153"/>
      <c r="AH114" s="153"/>
      <c r="AI114" s="153"/>
    </row>
    <row r="115" spans="1:35" s="154" customFormat="1">
      <c r="I115" s="153"/>
      <c r="J115" s="153"/>
      <c r="T115" s="153"/>
      <c r="V115" s="153"/>
      <c r="W115" s="153"/>
      <c r="X115" s="153"/>
      <c r="Y115" s="153"/>
      <c r="Z115" s="153"/>
      <c r="AA115" s="153"/>
      <c r="AB115" s="153"/>
      <c r="AC115" s="153"/>
      <c r="AD115" s="153"/>
      <c r="AE115" s="153"/>
      <c r="AF115" s="153"/>
      <c r="AG115" s="153"/>
      <c r="AH115" s="153"/>
      <c r="AI115" s="153"/>
    </row>
    <row r="116" spans="1:35" s="154" customFormat="1">
      <c r="I116" s="153"/>
      <c r="J116" s="153"/>
      <c r="T116" s="153"/>
      <c r="U116" s="153"/>
      <c r="V116" s="153"/>
      <c r="W116" s="153"/>
      <c r="X116" s="153"/>
      <c r="Y116" s="153"/>
      <c r="Z116" s="153"/>
      <c r="AA116" s="153"/>
      <c r="AB116" s="153"/>
      <c r="AC116" s="153"/>
      <c r="AD116" s="153"/>
      <c r="AE116" s="153"/>
      <c r="AF116" s="153"/>
      <c r="AG116" s="153"/>
      <c r="AH116" s="153"/>
      <c r="AI116" s="153"/>
    </row>
    <row r="117" spans="1:35" s="154" customFormat="1">
      <c r="I117" s="153"/>
      <c r="J117" s="153"/>
      <c r="T117" s="153"/>
      <c r="U117" s="153"/>
      <c r="V117" s="153"/>
      <c r="W117" s="153"/>
      <c r="X117" s="153"/>
      <c r="Y117" s="153"/>
      <c r="Z117" s="153"/>
      <c r="AA117" s="153"/>
      <c r="AB117" s="153"/>
      <c r="AC117" s="153"/>
      <c r="AD117" s="153"/>
      <c r="AE117" s="153"/>
      <c r="AF117" s="153"/>
      <c r="AG117" s="153"/>
      <c r="AH117" s="153"/>
      <c r="AI117" s="153"/>
    </row>
    <row r="118" spans="1:35" s="154" customFormat="1">
      <c r="I118" s="153"/>
      <c r="J118" s="153"/>
      <c r="T118" s="153"/>
      <c r="U118" s="153"/>
      <c r="V118" s="153"/>
      <c r="W118" s="153"/>
      <c r="X118" s="153"/>
      <c r="Y118" s="153"/>
      <c r="Z118" s="153"/>
      <c r="AA118" s="153"/>
      <c r="AB118" s="153"/>
      <c r="AC118" s="153"/>
      <c r="AD118" s="153"/>
      <c r="AE118" s="153"/>
      <c r="AF118" s="153"/>
      <c r="AG118" s="153"/>
      <c r="AH118" s="153"/>
      <c r="AI118" s="153"/>
    </row>
    <row r="119" spans="1:35" s="154" customFormat="1">
      <c r="I119" s="153"/>
      <c r="J119" s="153"/>
      <c r="T119" s="153"/>
      <c r="U119" s="153"/>
      <c r="V119" s="153"/>
      <c r="W119" s="153"/>
      <c r="X119" s="153"/>
      <c r="Y119" s="153"/>
      <c r="Z119" s="153"/>
      <c r="AA119" s="153"/>
      <c r="AB119" s="153"/>
      <c r="AC119" s="153"/>
      <c r="AD119" s="153"/>
      <c r="AE119" s="153"/>
      <c r="AF119" s="153"/>
      <c r="AG119" s="153"/>
      <c r="AH119" s="153"/>
      <c r="AI119" s="153"/>
    </row>
    <row r="120" spans="1:35" s="154" customFormat="1">
      <c r="I120" s="153"/>
      <c r="J120" s="153"/>
      <c r="T120" s="153"/>
      <c r="U120" s="153"/>
      <c r="V120" s="153"/>
      <c r="W120" s="153"/>
      <c r="X120" s="153"/>
      <c r="Y120" s="153"/>
      <c r="Z120" s="153"/>
      <c r="AA120" s="153"/>
      <c r="AB120" s="153"/>
      <c r="AC120" s="153"/>
      <c r="AD120" s="153"/>
      <c r="AE120" s="153"/>
      <c r="AF120" s="153"/>
      <c r="AG120" s="153"/>
      <c r="AH120" s="153"/>
      <c r="AI120" s="153"/>
    </row>
    <row r="121" spans="1:35" s="154" customFormat="1">
      <c r="I121" s="153"/>
      <c r="J121" s="153"/>
      <c r="T121" s="153"/>
      <c r="U121" s="153"/>
      <c r="V121" s="153"/>
      <c r="W121" s="153"/>
      <c r="X121" s="153"/>
      <c r="Y121" s="153"/>
      <c r="Z121" s="153"/>
      <c r="AA121" s="153"/>
      <c r="AB121" s="153"/>
      <c r="AC121" s="153"/>
      <c r="AD121" s="153"/>
      <c r="AE121" s="153"/>
      <c r="AF121" s="153"/>
      <c r="AG121" s="153"/>
      <c r="AH121" s="153"/>
      <c r="AI121" s="153"/>
    </row>
    <row r="122" spans="1:35" s="154" customFormat="1">
      <c r="I122" s="153"/>
      <c r="J122" s="153"/>
      <c r="T122" s="153"/>
      <c r="U122" s="153"/>
      <c r="V122" s="153"/>
      <c r="W122" s="153"/>
      <c r="X122" s="153"/>
      <c r="Y122" s="153"/>
      <c r="Z122" s="153"/>
      <c r="AA122" s="153"/>
      <c r="AB122" s="153"/>
      <c r="AC122" s="153"/>
      <c r="AD122" s="153"/>
      <c r="AE122" s="153"/>
      <c r="AF122" s="153"/>
      <c r="AG122" s="153"/>
      <c r="AH122" s="153"/>
      <c r="AI122" s="153"/>
    </row>
    <row r="123" spans="1:35" s="154" customFormat="1">
      <c r="I123" s="153"/>
      <c r="J123" s="153"/>
      <c r="T123" s="153"/>
      <c r="U123" s="153"/>
      <c r="V123" s="153"/>
      <c r="W123" s="153"/>
      <c r="X123" s="153"/>
      <c r="Y123" s="153"/>
      <c r="Z123" s="153"/>
      <c r="AA123" s="153"/>
      <c r="AB123" s="153"/>
      <c r="AC123" s="153"/>
      <c r="AD123" s="153"/>
      <c r="AE123" s="153"/>
      <c r="AF123" s="153"/>
      <c r="AG123" s="153"/>
      <c r="AH123" s="153"/>
      <c r="AI123" s="153"/>
    </row>
    <row r="124" spans="1:35" s="154" customFormat="1">
      <c r="I124" s="153"/>
      <c r="J124" s="153"/>
      <c r="T124" s="153"/>
      <c r="U124" s="153"/>
      <c r="V124" s="153"/>
      <c r="W124" s="153"/>
      <c r="X124" s="153"/>
      <c r="Y124" s="153"/>
      <c r="Z124" s="153"/>
      <c r="AA124" s="153"/>
      <c r="AB124" s="153"/>
      <c r="AC124" s="153"/>
      <c r="AD124" s="153"/>
      <c r="AE124" s="153"/>
      <c r="AF124" s="153"/>
      <c r="AG124" s="153"/>
      <c r="AH124" s="153"/>
      <c r="AI124" s="153"/>
    </row>
    <row r="125" spans="1:35" s="154" customFormat="1">
      <c r="I125" s="153"/>
      <c r="J125" s="153"/>
      <c r="T125" s="153"/>
      <c r="U125" s="153"/>
      <c r="V125" s="153"/>
      <c r="W125" s="153"/>
      <c r="X125" s="153"/>
      <c r="Y125" s="153"/>
      <c r="Z125" s="153"/>
      <c r="AA125" s="153"/>
      <c r="AB125" s="153"/>
      <c r="AC125" s="153"/>
      <c r="AD125" s="153"/>
      <c r="AE125" s="153"/>
      <c r="AF125" s="153"/>
      <c r="AG125" s="153"/>
      <c r="AH125" s="153"/>
      <c r="AI125" s="153"/>
    </row>
    <row r="126" spans="1:35" s="154" customFormat="1">
      <c r="I126" s="153"/>
      <c r="J126" s="153"/>
      <c r="T126" s="153"/>
      <c r="U126" s="153"/>
      <c r="V126" s="153"/>
      <c r="W126" s="153"/>
      <c r="X126" s="153"/>
      <c r="Y126" s="153"/>
      <c r="Z126" s="153"/>
      <c r="AA126" s="153"/>
      <c r="AB126" s="153"/>
      <c r="AC126" s="153"/>
      <c r="AD126" s="153"/>
      <c r="AE126" s="153"/>
      <c r="AF126" s="153"/>
      <c r="AG126" s="153"/>
      <c r="AH126" s="153"/>
      <c r="AI126" s="153"/>
    </row>
    <row r="127" spans="1:35" s="154" customFormat="1">
      <c r="I127" s="153"/>
      <c r="J127" s="153"/>
      <c r="T127" s="153"/>
      <c r="U127" s="153"/>
      <c r="V127" s="153"/>
      <c r="W127" s="153"/>
      <c r="X127" s="153"/>
      <c r="Y127" s="153"/>
      <c r="Z127" s="153"/>
      <c r="AA127" s="153"/>
      <c r="AB127" s="153"/>
      <c r="AC127" s="153"/>
      <c r="AD127" s="153"/>
      <c r="AE127" s="153"/>
      <c r="AF127" s="153"/>
      <c r="AG127" s="153"/>
      <c r="AH127" s="153"/>
      <c r="AI127" s="153"/>
    </row>
    <row r="128" spans="1:35" s="154" customFormat="1">
      <c r="I128" s="153"/>
      <c r="J128" s="153"/>
      <c r="T128" s="153"/>
      <c r="U128" s="153"/>
      <c r="V128" s="153"/>
      <c r="W128" s="153"/>
      <c r="X128" s="153"/>
      <c r="Y128" s="153"/>
      <c r="Z128" s="153"/>
      <c r="AA128" s="153"/>
      <c r="AB128" s="153"/>
      <c r="AC128" s="153"/>
      <c r="AD128" s="153"/>
      <c r="AE128" s="153"/>
      <c r="AF128" s="153"/>
      <c r="AG128" s="153"/>
      <c r="AH128" s="153"/>
      <c r="AI128" s="153"/>
    </row>
    <row r="129" spans="9:35" s="154" customFormat="1">
      <c r="I129" s="153"/>
      <c r="J129" s="153"/>
      <c r="T129" s="153"/>
      <c r="U129" s="153"/>
      <c r="V129" s="153"/>
      <c r="W129" s="153"/>
      <c r="X129" s="153"/>
      <c r="Y129" s="153"/>
      <c r="Z129" s="153"/>
      <c r="AA129" s="153"/>
      <c r="AB129" s="153"/>
      <c r="AC129" s="153"/>
      <c r="AD129" s="153"/>
      <c r="AE129" s="153"/>
      <c r="AF129" s="153"/>
      <c r="AG129" s="153"/>
      <c r="AH129" s="153"/>
      <c r="AI129" s="153"/>
    </row>
    <row r="130" spans="9:35" s="154" customFormat="1">
      <c r="I130" s="153"/>
      <c r="J130" s="153"/>
      <c r="T130" s="153"/>
      <c r="U130" s="153"/>
      <c r="V130" s="153"/>
      <c r="W130" s="153"/>
      <c r="X130" s="153"/>
      <c r="Y130" s="153"/>
      <c r="Z130" s="153"/>
      <c r="AA130" s="153"/>
      <c r="AB130" s="153"/>
      <c r="AC130" s="153"/>
      <c r="AD130" s="153"/>
      <c r="AE130" s="153"/>
      <c r="AF130" s="153"/>
      <c r="AG130" s="153"/>
      <c r="AH130" s="153"/>
      <c r="AI130" s="153"/>
    </row>
    <row r="131" spans="9:35" s="154" customFormat="1">
      <c r="I131" s="153"/>
      <c r="J131" s="153"/>
      <c r="T131" s="153"/>
      <c r="U131" s="153"/>
      <c r="V131" s="153"/>
      <c r="W131" s="153"/>
      <c r="X131" s="153"/>
      <c r="Y131" s="153"/>
      <c r="Z131" s="153"/>
      <c r="AA131" s="153"/>
      <c r="AB131" s="153"/>
      <c r="AC131" s="153"/>
      <c r="AD131" s="153"/>
      <c r="AE131" s="153"/>
      <c r="AF131" s="153"/>
      <c r="AG131" s="153"/>
      <c r="AH131" s="153"/>
      <c r="AI131" s="153"/>
    </row>
    <row r="132" spans="9:35" s="154" customFormat="1">
      <c r="I132" s="153"/>
      <c r="J132" s="153"/>
      <c r="T132" s="153"/>
      <c r="U132" s="153"/>
      <c r="V132" s="153"/>
      <c r="W132" s="153"/>
      <c r="X132" s="153"/>
      <c r="Y132" s="153"/>
      <c r="Z132" s="153"/>
      <c r="AA132" s="153"/>
      <c r="AB132" s="153"/>
      <c r="AC132" s="153"/>
      <c r="AD132" s="153"/>
      <c r="AE132" s="153"/>
      <c r="AF132" s="153"/>
      <c r="AG132" s="153"/>
      <c r="AH132" s="153"/>
      <c r="AI132" s="153"/>
    </row>
    <row r="133" spans="9:35" s="154" customFormat="1">
      <c r="I133" s="153"/>
      <c r="J133" s="153"/>
      <c r="T133" s="153"/>
      <c r="U133" s="153"/>
      <c r="V133" s="153"/>
      <c r="W133" s="153"/>
      <c r="X133" s="153"/>
      <c r="Y133" s="153"/>
      <c r="Z133" s="153"/>
      <c r="AA133" s="153"/>
      <c r="AB133" s="153"/>
      <c r="AC133" s="153"/>
      <c r="AD133" s="153"/>
      <c r="AE133" s="153"/>
      <c r="AF133" s="153"/>
      <c r="AG133" s="153"/>
      <c r="AH133" s="153"/>
      <c r="AI133" s="153"/>
    </row>
    <row r="134" spans="9:35" s="154" customFormat="1">
      <c r="I134" s="153"/>
      <c r="J134" s="153"/>
      <c r="T134" s="153"/>
      <c r="U134" s="153"/>
      <c r="V134" s="153"/>
      <c r="W134" s="153"/>
      <c r="X134" s="153"/>
      <c r="Y134" s="153"/>
      <c r="Z134" s="153"/>
      <c r="AA134" s="153"/>
      <c r="AB134" s="153"/>
      <c r="AC134" s="153"/>
      <c r="AD134" s="153"/>
      <c r="AE134" s="153"/>
      <c r="AF134" s="153"/>
      <c r="AG134" s="153"/>
      <c r="AH134" s="153"/>
      <c r="AI134" s="153"/>
    </row>
    <row r="135" spans="9:35" s="154" customFormat="1">
      <c r="I135" s="153"/>
      <c r="J135" s="153"/>
      <c r="T135" s="153"/>
      <c r="U135" s="153"/>
      <c r="V135" s="153"/>
      <c r="W135" s="153"/>
      <c r="X135" s="153"/>
      <c r="Y135" s="153"/>
      <c r="Z135" s="153"/>
      <c r="AA135" s="153"/>
      <c r="AB135" s="153"/>
      <c r="AC135" s="153"/>
      <c r="AD135" s="153"/>
      <c r="AE135" s="153"/>
      <c r="AF135" s="153"/>
      <c r="AG135" s="153"/>
      <c r="AH135" s="153"/>
      <c r="AI135" s="153"/>
    </row>
    <row r="136" spans="9:35" s="154" customFormat="1">
      <c r="T136" s="153"/>
      <c r="U136" s="153"/>
      <c r="V136" s="153"/>
      <c r="W136" s="153"/>
      <c r="X136" s="153"/>
      <c r="Y136" s="153"/>
      <c r="Z136" s="153"/>
      <c r="AA136" s="153"/>
      <c r="AB136" s="153"/>
      <c r="AC136" s="153"/>
      <c r="AD136" s="153"/>
      <c r="AE136" s="153"/>
      <c r="AF136" s="153"/>
      <c r="AG136" s="153"/>
      <c r="AH136" s="153"/>
      <c r="AI136" s="153"/>
    </row>
    <row r="137" spans="9:35" s="154" customFormat="1">
      <c r="T137" s="153"/>
      <c r="U137" s="153"/>
      <c r="V137" s="153"/>
      <c r="W137" s="153"/>
      <c r="X137" s="153"/>
      <c r="Y137" s="153"/>
      <c r="Z137" s="153"/>
      <c r="AA137" s="153"/>
      <c r="AB137" s="153"/>
      <c r="AC137" s="153"/>
      <c r="AD137" s="153"/>
      <c r="AE137" s="153"/>
      <c r="AF137" s="153"/>
      <c r="AG137" s="153"/>
      <c r="AH137" s="153"/>
      <c r="AI137" s="153"/>
    </row>
    <row r="138" spans="9:35" s="154" customFormat="1">
      <c r="T138" s="153"/>
      <c r="U138" s="153"/>
      <c r="V138" s="153"/>
      <c r="W138" s="153"/>
      <c r="X138" s="153"/>
      <c r="Y138" s="153"/>
      <c r="Z138" s="153"/>
      <c r="AA138" s="153"/>
      <c r="AB138" s="153"/>
      <c r="AC138" s="153"/>
      <c r="AD138" s="153"/>
      <c r="AE138" s="153"/>
      <c r="AF138" s="153"/>
      <c r="AG138" s="153"/>
      <c r="AH138" s="153"/>
      <c r="AI138" s="153"/>
    </row>
    <row r="139" spans="9:35" s="154" customFormat="1">
      <c r="T139" s="153"/>
      <c r="U139" s="153"/>
      <c r="V139" s="153"/>
      <c r="W139" s="153"/>
      <c r="X139" s="153"/>
      <c r="Y139" s="153"/>
      <c r="Z139" s="153"/>
      <c r="AA139" s="153"/>
      <c r="AB139" s="153"/>
      <c r="AC139" s="153"/>
      <c r="AD139" s="153"/>
      <c r="AE139" s="153"/>
      <c r="AF139" s="153"/>
      <c r="AG139" s="153"/>
      <c r="AH139" s="153"/>
      <c r="AI139" s="153"/>
    </row>
    <row r="140" spans="9:35" s="154" customFormat="1">
      <c r="U140" s="153"/>
      <c r="V140" s="153"/>
      <c r="W140" s="153"/>
      <c r="X140" s="153"/>
      <c r="Y140" s="153"/>
      <c r="Z140" s="153"/>
      <c r="AA140" s="153"/>
      <c r="AB140" s="153"/>
      <c r="AC140" s="153"/>
      <c r="AD140" s="153"/>
      <c r="AE140" s="153"/>
      <c r="AF140" s="153"/>
      <c r="AG140" s="153"/>
      <c r="AH140" s="153"/>
      <c r="AI140" s="153"/>
    </row>
    <row r="141" spans="9:35" s="154" customFormat="1">
      <c r="U141" s="153"/>
      <c r="V141" s="153"/>
      <c r="W141" s="153"/>
      <c r="X141" s="153"/>
      <c r="Y141" s="153"/>
      <c r="Z141" s="153"/>
      <c r="AA141" s="153"/>
      <c r="AB141" s="153"/>
      <c r="AC141" s="153"/>
      <c r="AD141" s="153"/>
      <c r="AE141" s="153"/>
      <c r="AF141" s="153"/>
      <c r="AG141" s="153"/>
      <c r="AH141" s="153"/>
      <c r="AI141" s="153"/>
    </row>
    <row r="142" spans="9:35" s="154" customFormat="1">
      <c r="U142" s="153"/>
      <c r="V142" s="153"/>
      <c r="W142" s="153"/>
      <c r="X142" s="153"/>
      <c r="Y142" s="153"/>
      <c r="Z142" s="153"/>
      <c r="AA142" s="153"/>
      <c r="AB142" s="153"/>
      <c r="AC142" s="153"/>
      <c r="AD142" s="153"/>
      <c r="AE142" s="153"/>
      <c r="AF142" s="153"/>
      <c r="AG142" s="153"/>
      <c r="AH142" s="153"/>
      <c r="AI142" s="153"/>
    </row>
    <row r="143" spans="9:35" s="154" customFormat="1">
      <c r="U143" s="153"/>
      <c r="V143" s="153"/>
      <c r="W143" s="153"/>
      <c r="X143" s="153"/>
      <c r="Y143" s="153"/>
      <c r="Z143" s="153"/>
      <c r="AA143" s="153"/>
      <c r="AB143" s="153"/>
      <c r="AC143" s="153"/>
      <c r="AD143" s="153"/>
      <c r="AE143" s="153"/>
      <c r="AF143" s="153"/>
      <c r="AG143" s="153"/>
      <c r="AH143" s="153"/>
      <c r="AI143" s="153"/>
    </row>
    <row r="144" spans="9:35" s="154" customFormat="1">
      <c r="U144" s="153"/>
      <c r="V144" s="153"/>
      <c r="W144" s="153"/>
      <c r="X144" s="153"/>
      <c r="Y144" s="153"/>
      <c r="Z144" s="153"/>
      <c r="AA144" s="153"/>
      <c r="AB144" s="153"/>
      <c r="AC144" s="153"/>
      <c r="AD144" s="153"/>
      <c r="AE144" s="153"/>
      <c r="AF144" s="153"/>
      <c r="AG144" s="153"/>
      <c r="AH144" s="153"/>
      <c r="AI144" s="153"/>
    </row>
    <row r="145" spans="13:35" s="154" customFormat="1">
      <c r="U145" s="153"/>
      <c r="V145" s="153"/>
      <c r="W145" s="153"/>
      <c r="X145" s="153"/>
      <c r="Y145" s="153"/>
      <c r="Z145" s="153"/>
      <c r="AA145" s="153"/>
      <c r="AB145" s="153"/>
      <c r="AC145" s="153"/>
      <c r="AD145" s="153"/>
      <c r="AE145" s="153"/>
      <c r="AF145" s="153"/>
      <c r="AG145" s="153"/>
      <c r="AH145" s="153"/>
      <c r="AI145" s="153"/>
    </row>
    <row r="146" spans="13:35" s="154" customFormat="1">
      <c r="U146" s="153"/>
      <c r="V146" s="153"/>
      <c r="W146" s="153"/>
      <c r="X146" s="153"/>
      <c r="Y146" s="153"/>
      <c r="Z146" s="153"/>
      <c r="AA146" s="153"/>
      <c r="AB146" s="153"/>
      <c r="AC146" s="153"/>
      <c r="AD146" s="153"/>
      <c r="AE146" s="153"/>
      <c r="AF146" s="153"/>
      <c r="AG146" s="153"/>
      <c r="AH146" s="153"/>
      <c r="AI146" s="153"/>
    </row>
    <row r="147" spans="13:35" s="154" customFormat="1">
      <c r="U147" s="153"/>
      <c r="V147" s="153"/>
      <c r="W147" s="153"/>
      <c r="X147" s="153"/>
      <c r="Y147" s="153"/>
      <c r="Z147" s="153"/>
      <c r="AA147" s="153"/>
      <c r="AB147" s="153"/>
      <c r="AC147" s="153"/>
      <c r="AD147" s="153"/>
      <c r="AE147" s="153"/>
      <c r="AF147" s="153"/>
      <c r="AG147" s="153"/>
      <c r="AH147" s="153"/>
      <c r="AI147" s="153"/>
    </row>
    <row r="148" spans="13:35" s="154" customFormat="1">
      <c r="M148" s="153"/>
      <c r="N148" s="153"/>
      <c r="O148" s="153"/>
      <c r="P148" s="153"/>
      <c r="Q148" s="153"/>
      <c r="R148" s="153"/>
      <c r="S148" s="153"/>
      <c r="T148" s="153"/>
      <c r="U148" s="153"/>
      <c r="V148" s="153"/>
      <c r="W148" s="153"/>
      <c r="X148" s="153"/>
      <c r="Y148" s="153"/>
      <c r="Z148" s="153"/>
      <c r="AA148" s="153"/>
      <c r="AB148" s="153"/>
      <c r="AC148" s="153"/>
      <c r="AD148" s="153"/>
      <c r="AE148" s="153"/>
      <c r="AF148" s="153"/>
      <c r="AG148" s="153"/>
      <c r="AH148" s="153"/>
      <c r="AI148" s="153"/>
    </row>
    <row r="149" spans="13:35" s="154" customFormat="1">
      <c r="M149" s="153"/>
      <c r="N149" s="153"/>
      <c r="O149" s="153"/>
      <c r="P149" s="153"/>
      <c r="Q149" s="153"/>
      <c r="R149" s="153"/>
      <c r="S149" s="153"/>
      <c r="T149" s="153"/>
      <c r="U149" s="153"/>
      <c r="V149" s="153"/>
      <c r="W149" s="153"/>
      <c r="X149" s="153"/>
      <c r="Y149" s="153"/>
      <c r="Z149" s="153"/>
      <c r="AA149" s="153"/>
      <c r="AB149" s="153"/>
      <c r="AC149" s="153"/>
      <c r="AD149" s="153"/>
      <c r="AE149" s="153"/>
      <c r="AF149" s="153"/>
      <c r="AG149" s="153"/>
      <c r="AH149" s="153"/>
      <c r="AI149" s="153"/>
    </row>
    <row r="150" spans="13:35" s="154" customFormat="1">
      <c r="M150" s="153"/>
      <c r="N150" s="153"/>
      <c r="O150" s="153"/>
      <c r="P150" s="153"/>
      <c r="Q150" s="153"/>
      <c r="R150" s="153"/>
      <c r="S150" s="153"/>
      <c r="T150" s="153"/>
      <c r="U150" s="153"/>
      <c r="V150" s="153"/>
      <c r="W150" s="153"/>
      <c r="X150" s="153"/>
      <c r="Y150" s="153"/>
      <c r="Z150" s="153"/>
      <c r="AA150" s="153"/>
      <c r="AB150" s="153"/>
      <c r="AC150" s="153"/>
      <c r="AD150" s="153"/>
      <c r="AE150" s="153"/>
      <c r="AF150" s="153"/>
      <c r="AG150" s="153"/>
      <c r="AH150" s="153"/>
      <c r="AI150" s="153"/>
    </row>
    <row r="151" spans="13:35" s="154" customFormat="1">
      <c r="M151" s="153"/>
      <c r="N151" s="153"/>
      <c r="O151" s="153"/>
      <c r="P151" s="153"/>
      <c r="Q151" s="153"/>
      <c r="R151" s="153"/>
      <c r="S151" s="153"/>
      <c r="T151" s="153"/>
      <c r="U151" s="153"/>
      <c r="V151" s="153"/>
      <c r="W151" s="153"/>
      <c r="X151" s="153"/>
      <c r="Y151" s="153"/>
      <c r="Z151" s="153"/>
      <c r="AA151" s="153"/>
      <c r="AB151" s="153"/>
      <c r="AC151" s="153"/>
      <c r="AD151" s="153"/>
      <c r="AE151" s="153"/>
      <c r="AF151" s="153"/>
      <c r="AG151" s="153"/>
      <c r="AH151" s="153"/>
      <c r="AI151" s="153"/>
    </row>
    <row r="152" spans="13:35" s="154" customFormat="1">
      <c r="M152" s="153"/>
      <c r="N152" s="153"/>
      <c r="O152" s="153"/>
      <c r="P152" s="153"/>
      <c r="Q152" s="153"/>
      <c r="R152" s="153"/>
      <c r="S152" s="153"/>
      <c r="T152" s="153"/>
      <c r="U152" s="153"/>
      <c r="V152" s="153"/>
      <c r="W152" s="153"/>
      <c r="X152" s="153"/>
      <c r="Y152" s="153"/>
      <c r="Z152" s="153"/>
      <c r="AA152" s="153"/>
      <c r="AB152" s="153"/>
      <c r="AC152" s="153"/>
      <c r="AD152" s="153"/>
      <c r="AE152" s="153"/>
      <c r="AF152" s="153"/>
      <c r="AG152" s="153"/>
      <c r="AH152" s="153"/>
      <c r="AI152" s="153"/>
    </row>
    <row r="153" spans="13:35" s="154" customFormat="1">
      <c r="M153" s="153"/>
      <c r="N153" s="153"/>
      <c r="O153" s="153"/>
      <c r="P153" s="153"/>
      <c r="Q153" s="153"/>
      <c r="R153" s="153"/>
      <c r="S153" s="153"/>
      <c r="T153" s="153"/>
      <c r="U153" s="153"/>
      <c r="V153" s="153"/>
      <c r="W153" s="153"/>
      <c r="X153" s="153"/>
      <c r="Y153" s="153"/>
      <c r="Z153" s="153"/>
      <c r="AA153" s="153"/>
      <c r="AB153" s="153"/>
      <c r="AC153" s="153"/>
      <c r="AD153" s="153"/>
      <c r="AE153" s="153"/>
      <c r="AF153" s="153"/>
      <c r="AG153" s="153"/>
      <c r="AH153" s="153"/>
      <c r="AI153" s="153"/>
    </row>
    <row r="154" spans="13:35" s="154" customFormat="1">
      <c r="M154" s="153"/>
      <c r="N154" s="153"/>
      <c r="O154" s="153"/>
      <c r="P154" s="153"/>
      <c r="Q154" s="153"/>
      <c r="R154" s="153"/>
      <c r="S154" s="153"/>
      <c r="T154" s="153"/>
      <c r="U154" s="153"/>
      <c r="V154" s="153"/>
      <c r="W154" s="153"/>
      <c r="X154" s="153"/>
      <c r="Y154" s="153"/>
      <c r="Z154" s="153"/>
      <c r="AA154" s="153"/>
      <c r="AB154" s="153"/>
      <c r="AC154" s="153"/>
      <c r="AD154" s="153"/>
      <c r="AE154" s="153"/>
      <c r="AF154" s="153"/>
      <c r="AG154" s="153"/>
      <c r="AH154" s="153"/>
      <c r="AI154" s="153"/>
    </row>
    <row r="155" spans="13:35" s="154" customFormat="1">
      <c r="M155" s="153"/>
      <c r="N155" s="153"/>
      <c r="O155" s="153"/>
      <c r="P155" s="153"/>
      <c r="Q155" s="153"/>
      <c r="R155" s="153"/>
      <c r="S155" s="153"/>
      <c r="T155" s="153"/>
      <c r="U155" s="153"/>
      <c r="V155" s="153"/>
      <c r="W155" s="153"/>
      <c r="X155" s="153"/>
      <c r="Y155" s="153"/>
      <c r="Z155" s="153"/>
      <c r="AA155" s="153"/>
      <c r="AB155" s="153"/>
      <c r="AC155" s="153"/>
      <c r="AD155" s="153"/>
      <c r="AE155" s="153"/>
      <c r="AF155" s="153"/>
      <c r="AG155" s="153"/>
      <c r="AH155" s="153"/>
      <c r="AI155" s="153"/>
    </row>
    <row r="156" spans="13:35" s="154" customFormat="1">
      <c r="M156" s="153"/>
      <c r="N156" s="153"/>
      <c r="O156" s="153"/>
      <c r="P156" s="153"/>
      <c r="Q156" s="153"/>
      <c r="R156" s="153"/>
      <c r="S156" s="153"/>
      <c r="T156" s="153"/>
      <c r="U156" s="153"/>
      <c r="V156" s="153"/>
      <c r="W156" s="153"/>
      <c r="X156" s="153"/>
      <c r="Y156" s="153"/>
      <c r="Z156" s="153"/>
      <c r="AA156" s="153"/>
      <c r="AB156" s="153"/>
      <c r="AC156" s="153"/>
      <c r="AD156" s="153"/>
      <c r="AE156" s="153"/>
      <c r="AF156" s="153"/>
      <c r="AG156" s="153"/>
      <c r="AH156" s="153"/>
      <c r="AI156" s="153"/>
    </row>
    <row r="157" spans="13:35" s="154" customFormat="1">
      <c r="M157" s="153"/>
      <c r="N157" s="153"/>
      <c r="O157" s="153"/>
      <c r="P157" s="153"/>
      <c r="Q157" s="153"/>
      <c r="R157" s="153"/>
      <c r="S157" s="153"/>
      <c r="T157" s="153"/>
      <c r="U157" s="153"/>
      <c r="V157" s="153"/>
      <c r="W157" s="153"/>
      <c r="X157" s="153"/>
      <c r="Y157" s="153"/>
      <c r="Z157" s="153"/>
      <c r="AA157" s="153"/>
      <c r="AB157" s="153"/>
      <c r="AC157" s="153"/>
      <c r="AD157" s="153"/>
      <c r="AE157" s="153"/>
      <c r="AF157" s="153"/>
      <c r="AG157" s="153"/>
      <c r="AH157" s="153"/>
      <c r="AI157" s="153"/>
    </row>
    <row r="158" spans="13:35" s="154" customFormat="1">
      <c r="M158" s="153"/>
      <c r="N158" s="153"/>
      <c r="O158" s="153"/>
      <c r="P158" s="153"/>
      <c r="Q158" s="153"/>
      <c r="R158" s="153"/>
      <c r="S158" s="153"/>
      <c r="T158" s="153"/>
      <c r="U158" s="153"/>
      <c r="V158" s="153"/>
      <c r="W158" s="153"/>
      <c r="X158" s="153"/>
      <c r="Y158" s="153"/>
      <c r="Z158" s="153"/>
      <c r="AA158" s="153"/>
      <c r="AB158" s="153"/>
      <c r="AC158" s="153"/>
      <c r="AD158" s="153"/>
      <c r="AE158" s="153"/>
      <c r="AF158" s="153"/>
      <c r="AG158" s="153"/>
      <c r="AH158" s="153"/>
      <c r="AI158" s="153"/>
    </row>
    <row r="159" spans="13:35" s="154" customFormat="1">
      <c r="M159" s="153"/>
      <c r="N159" s="153"/>
      <c r="O159" s="153"/>
      <c r="P159" s="153"/>
      <c r="Q159" s="153"/>
      <c r="R159" s="153"/>
      <c r="S159" s="153"/>
      <c r="T159" s="153"/>
      <c r="U159" s="153"/>
      <c r="V159" s="153"/>
      <c r="W159" s="153"/>
      <c r="X159" s="153"/>
      <c r="Y159" s="153"/>
      <c r="Z159" s="153"/>
      <c r="AA159" s="153"/>
      <c r="AB159" s="153"/>
      <c r="AC159" s="153"/>
      <c r="AD159" s="153"/>
      <c r="AE159" s="153"/>
      <c r="AF159" s="153"/>
      <c r="AG159" s="153"/>
      <c r="AH159" s="153"/>
      <c r="AI159" s="153"/>
    </row>
    <row r="160" spans="13:35" s="154" customFormat="1">
      <c r="M160" s="153"/>
      <c r="N160" s="153"/>
      <c r="O160" s="153"/>
      <c r="P160" s="153"/>
      <c r="Q160" s="153"/>
      <c r="R160" s="153"/>
      <c r="S160" s="153"/>
      <c r="T160" s="153"/>
      <c r="U160" s="153"/>
      <c r="V160" s="153"/>
      <c r="W160" s="153"/>
      <c r="X160" s="153"/>
      <c r="Y160" s="153"/>
      <c r="Z160" s="153"/>
      <c r="AA160" s="153"/>
      <c r="AB160" s="153"/>
      <c r="AC160" s="153"/>
      <c r="AD160" s="153"/>
      <c r="AE160" s="153"/>
      <c r="AF160" s="153"/>
      <c r="AG160" s="153"/>
      <c r="AH160" s="153"/>
      <c r="AI160" s="153"/>
    </row>
    <row r="161" spans="13:35" s="154" customFormat="1">
      <c r="M161" s="153"/>
      <c r="N161" s="153"/>
      <c r="O161" s="153"/>
      <c r="P161" s="153"/>
      <c r="Q161" s="153"/>
      <c r="R161" s="153"/>
      <c r="S161" s="153"/>
      <c r="T161" s="153"/>
      <c r="U161" s="153"/>
      <c r="V161" s="153"/>
      <c r="W161" s="153"/>
      <c r="X161" s="153"/>
      <c r="Y161" s="153"/>
      <c r="Z161" s="153"/>
      <c r="AA161" s="153"/>
      <c r="AB161" s="153"/>
      <c r="AC161" s="153"/>
      <c r="AD161" s="153"/>
      <c r="AE161" s="153"/>
      <c r="AF161" s="153"/>
      <c r="AG161" s="153"/>
      <c r="AH161" s="153"/>
      <c r="AI161" s="153"/>
    </row>
    <row r="162" spans="13:35" s="154" customFormat="1">
      <c r="M162" s="153"/>
      <c r="N162" s="153"/>
      <c r="O162" s="153"/>
      <c r="P162" s="153"/>
      <c r="Q162" s="153"/>
      <c r="R162" s="153"/>
      <c r="S162" s="153"/>
      <c r="T162" s="153"/>
      <c r="U162" s="153"/>
      <c r="V162" s="153"/>
      <c r="W162" s="153"/>
      <c r="X162" s="153"/>
      <c r="Y162" s="153"/>
      <c r="Z162" s="153"/>
      <c r="AA162" s="153"/>
      <c r="AB162" s="153"/>
      <c r="AC162" s="153"/>
      <c r="AD162" s="153"/>
      <c r="AE162" s="153"/>
      <c r="AF162" s="153"/>
      <c r="AG162" s="153"/>
      <c r="AH162" s="153"/>
      <c r="AI162" s="153"/>
    </row>
    <row r="163" spans="13:35" s="154" customFormat="1">
      <c r="M163" s="153"/>
      <c r="N163" s="153"/>
      <c r="O163" s="153"/>
      <c r="P163" s="153"/>
      <c r="Q163" s="153"/>
      <c r="R163" s="153"/>
      <c r="S163" s="153"/>
      <c r="T163" s="153"/>
      <c r="U163" s="153"/>
      <c r="V163" s="153"/>
      <c r="W163" s="153"/>
      <c r="X163" s="153"/>
      <c r="Y163" s="153"/>
      <c r="Z163" s="153"/>
      <c r="AA163" s="153"/>
      <c r="AB163" s="153"/>
      <c r="AC163" s="153"/>
      <c r="AD163" s="153"/>
      <c r="AE163" s="153"/>
      <c r="AF163" s="153"/>
      <c r="AG163" s="153"/>
      <c r="AH163" s="153"/>
      <c r="AI163" s="153"/>
    </row>
    <row r="164" spans="13:35" s="154" customFormat="1">
      <c r="M164" s="153"/>
      <c r="N164" s="153"/>
      <c r="O164" s="153"/>
      <c r="P164" s="153"/>
      <c r="Q164" s="153"/>
      <c r="R164" s="153"/>
      <c r="S164" s="153"/>
      <c r="T164" s="153"/>
      <c r="U164" s="153"/>
      <c r="V164" s="153"/>
      <c r="W164" s="153"/>
      <c r="X164" s="153"/>
      <c r="Y164" s="153"/>
      <c r="Z164" s="153"/>
      <c r="AA164" s="153"/>
      <c r="AB164" s="153"/>
      <c r="AC164" s="153"/>
      <c r="AD164" s="153"/>
      <c r="AE164" s="153"/>
      <c r="AF164" s="153"/>
      <c r="AG164" s="153"/>
      <c r="AH164" s="153"/>
      <c r="AI164" s="153"/>
    </row>
    <row r="165" spans="13:35" s="154" customFormat="1">
      <c r="M165" s="153"/>
      <c r="N165" s="153"/>
      <c r="O165" s="153"/>
      <c r="P165" s="153"/>
      <c r="Q165" s="153"/>
      <c r="R165" s="153"/>
      <c r="S165" s="153"/>
      <c r="T165" s="153"/>
      <c r="U165" s="153"/>
      <c r="V165" s="153"/>
      <c r="W165" s="153"/>
      <c r="X165" s="153"/>
      <c r="Y165" s="153"/>
      <c r="Z165" s="153"/>
      <c r="AA165" s="153"/>
      <c r="AB165" s="153"/>
      <c r="AC165" s="153"/>
      <c r="AD165" s="153"/>
      <c r="AE165" s="153"/>
      <c r="AF165" s="153"/>
      <c r="AG165" s="153"/>
      <c r="AH165" s="153"/>
      <c r="AI165" s="153"/>
    </row>
    <row r="166" spans="13:35" s="154" customFormat="1">
      <c r="M166" s="153"/>
      <c r="N166" s="153"/>
      <c r="O166" s="153"/>
      <c r="P166" s="153"/>
      <c r="Q166" s="153"/>
      <c r="R166" s="153"/>
      <c r="S166" s="153"/>
      <c r="T166" s="153"/>
      <c r="U166" s="153"/>
      <c r="V166" s="153"/>
      <c r="W166" s="153"/>
      <c r="X166" s="153"/>
      <c r="Y166" s="153"/>
      <c r="Z166" s="153"/>
      <c r="AA166" s="153"/>
      <c r="AB166" s="153"/>
      <c r="AC166" s="153"/>
      <c r="AD166" s="153"/>
      <c r="AE166" s="153"/>
      <c r="AF166" s="153"/>
      <c r="AG166" s="153"/>
      <c r="AH166" s="153"/>
      <c r="AI166" s="153"/>
    </row>
    <row r="167" spans="13:35" s="154" customFormat="1">
      <c r="M167" s="153"/>
      <c r="N167" s="153"/>
      <c r="O167" s="153"/>
      <c r="P167" s="153"/>
      <c r="Q167" s="153"/>
      <c r="R167" s="153"/>
      <c r="S167" s="153"/>
      <c r="T167" s="153"/>
      <c r="U167" s="153"/>
      <c r="V167" s="153"/>
      <c r="W167" s="153"/>
      <c r="X167" s="153"/>
      <c r="Y167" s="153"/>
      <c r="Z167" s="153"/>
      <c r="AA167" s="153"/>
      <c r="AB167" s="153"/>
      <c r="AC167" s="153"/>
      <c r="AD167" s="153"/>
      <c r="AE167" s="153"/>
      <c r="AF167" s="153"/>
      <c r="AG167" s="153"/>
      <c r="AH167" s="153"/>
      <c r="AI167" s="153"/>
    </row>
    <row r="168" spans="13:35" s="154" customFormat="1">
      <c r="M168" s="153"/>
      <c r="N168" s="153"/>
      <c r="O168" s="153"/>
      <c r="P168" s="153"/>
      <c r="Q168" s="153"/>
      <c r="R168" s="153"/>
      <c r="S168" s="153"/>
      <c r="T168" s="153"/>
      <c r="U168" s="153"/>
      <c r="V168" s="153"/>
      <c r="W168" s="153"/>
      <c r="X168" s="153"/>
      <c r="Y168" s="153"/>
      <c r="Z168" s="153"/>
      <c r="AA168" s="153"/>
      <c r="AB168" s="153"/>
      <c r="AC168" s="153"/>
      <c r="AD168" s="153"/>
      <c r="AE168" s="153"/>
      <c r="AF168" s="153"/>
      <c r="AG168" s="153"/>
      <c r="AH168" s="153"/>
      <c r="AI168" s="153"/>
    </row>
    <row r="169" spans="13:35" s="154" customFormat="1">
      <c r="M169" s="153"/>
      <c r="N169" s="153"/>
      <c r="O169" s="153"/>
      <c r="P169" s="153"/>
      <c r="Q169" s="153"/>
      <c r="R169" s="153"/>
      <c r="S169" s="153"/>
      <c r="T169" s="153"/>
      <c r="U169" s="153"/>
      <c r="V169" s="153"/>
      <c r="W169" s="153"/>
      <c r="X169" s="153"/>
      <c r="Y169" s="153"/>
      <c r="Z169" s="153"/>
      <c r="AA169" s="153"/>
      <c r="AB169" s="153"/>
      <c r="AC169" s="153"/>
      <c r="AD169" s="153"/>
      <c r="AE169" s="153"/>
      <c r="AF169" s="153"/>
      <c r="AG169" s="153"/>
      <c r="AH169" s="153"/>
      <c r="AI169" s="153"/>
    </row>
    <row r="170" spans="13:35" s="154" customFormat="1">
      <c r="M170" s="153"/>
      <c r="N170" s="153"/>
      <c r="O170" s="153"/>
      <c r="P170" s="153"/>
      <c r="Q170" s="153"/>
      <c r="R170" s="153"/>
      <c r="S170" s="153"/>
      <c r="T170" s="153"/>
      <c r="U170" s="153"/>
      <c r="V170" s="153"/>
      <c r="W170" s="153"/>
      <c r="X170" s="153"/>
      <c r="Y170" s="153"/>
      <c r="Z170" s="153"/>
      <c r="AA170" s="153"/>
      <c r="AB170" s="153"/>
      <c r="AC170" s="153"/>
      <c r="AD170" s="153"/>
      <c r="AE170" s="153"/>
      <c r="AF170" s="153"/>
      <c r="AG170" s="153"/>
      <c r="AH170" s="153"/>
      <c r="AI170" s="153"/>
    </row>
    <row r="171" spans="13:35" s="154" customFormat="1">
      <c r="M171" s="153"/>
      <c r="N171" s="153"/>
      <c r="O171" s="153"/>
      <c r="P171" s="153"/>
      <c r="Q171" s="153"/>
      <c r="R171" s="153"/>
      <c r="S171" s="153"/>
      <c r="T171" s="153"/>
      <c r="U171" s="153"/>
      <c r="V171" s="153"/>
      <c r="W171" s="153"/>
      <c r="X171" s="153"/>
      <c r="Y171" s="153"/>
      <c r="Z171" s="153"/>
      <c r="AA171" s="153"/>
      <c r="AB171" s="153"/>
      <c r="AC171" s="153"/>
      <c r="AD171" s="153"/>
      <c r="AE171" s="153"/>
      <c r="AF171" s="153"/>
      <c r="AG171" s="153"/>
      <c r="AH171" s="153"/>
      <c r="AI171" s="153"/>
    </row>
    <row r="172" spans="13:35" s="154" customFormat="1">
      <c r="M172" s="153"/>
      <c r="N172" s="153"/>
      <c r="O172" s="153"/>
      <c r="P172" s="153"/>
      <c r="Q172" s="153"/>
      <c r="R172" s="153"/>
      <c r="S172" s="153"/>
      <c r="T172" s="153"/>
      <c r="U172" s="153"/>
      <c r="V172" s="153"/>
      <c r="W172" s="153"/>
      <c r="X172" s="153"/>
      <c r="Y172" s="153"/>
      <c r="Z172" s="153"/>
      <c r="AA172" s="153"/>
      <c r="AB172" s="153"/>
      <c r="AC172" s="153"/>
      <c r="AD172" s="153"/>
      <c r="AE172" s="153"/>
      <c r="AF172" s="153"/>
      <c r="AG172" s="153"/>
      <c r="AH172" s="153"/>
      <c r="AI172" s="153"/>
    </row>
    <row r="173" spans="13:35" s="154" customFormat="1">
      <c r="M173" s="153"/>
      <c r="N173" s="153"/>
      <c r="O173" s="153"/>
      <c r="P173" s="153"/>
      <c r="Q173" s="153"/>
      <c r="R173" s="153"/>
      <c r="S173" s="153"/>
      <c r="T173" s="153"/>
      <c r="U173" s="153"/>
      <c r="V173" s="153"/>
      <c r="W173" s="153"/>
      <c r="X173" s="153"/>
      <c r="Y173" s="153"/>
      <c r="Z173" s="153"/>
      <c r="AA173" s="153"/>
      <c r="AB173" s="153"/>
      <c r="AC173" s="153"/>
      <c r="AD173" s="153"/>
      <c r="AE173" s="153"/>
      <c r="AF173" s="153"/>
      <c r="AG173" s="153"/>
      <c r="AH173" s="153"/>
      <c r="AI173" s="153"/>
    </row>
    <row r="174" spans="13:35" s="154" customFormat="1">
      <c r="M174" s="153"/>
      <c r="N174" s="153"/>
      <c r="O174" s="153"/>
      <c r="P174" s="153"/>
      <c r="Q174" s="153"/>
      <c r="R174" s="153"/>
      <c r="S174" s="153"/>
      <c r="T174" s="153"/>
      <c r="U174" s="153"/>
      <c r="V174" s="153"/>
      <c r="W174" s="153"/>
      <c r="X174" s="153"/>
      <c r="Y174" s="153"/>
      <c r="Z174" s="153"/>
      <c r="AA174" s="153"/>
      <c r="AB174" s="153"/>
      <c r="AC174" s="153"/>
      <c r="AD174" s="153"/>
      <c r="AE174" s="153"/>
      <c r="AF174" s="153"/>
      <c r="AG174" s="153"/>
      <c r="AH174" s="153"/>
      <c r="AI174" s="153"/>
    </row>
    <row r="175" spans="13:35" s="154" customFormat="1">
      <c r="M175" s="153"/>
      <c r="N175" s="153"/>
      <c r="O175" s="153"/>
      <c r="P175" s="153"/>
      <c r="Q175" s="153"/>
      <c r="R175" s="153"/>
      <c r="S175" s="153"/>
      <c r="T175" s="153"/>
      <c r="U175" s="153"/>
      <c r="V175" s="153"/>
      <c r="W175" s="153"/>
      <c r="X175" s="153"/>
      <c r="Y175" s="153"/>
      <c r="Z175" s="153"/>
      <c r="AA175" s="153"/>
      <c r="AB175" s="153"/>
      <c r="AC175" s="153"/>
      <c r="AD175" s="153"/>
      <c r="AE175" s="153"/>
      <c r="AF175" s="153"/>
      <c r="AG175" s="153"/>
      <c r="AH175" s="153"/>
      <c r="AI175" s="153"/>
    </row>
    <row r="176" spans="13:35" s="154" customFormat="1">
      <c r="M176" s="153"/>
      <c r="N176" s="153"/>
      <c r="O176" s="153"/>
      <c r="P176" s="153"/>
      <c r="Q176" s="153"/>
      <c r="R176" s="153"/>
      <c r="S176" s="153"/>
      <c r="T176" s="153"/>
      <c r="U176" s="153"/>
      <c r="V176" s="153"/>
      <c r="W176" s="153"/>
      <c r="X176" s="153"/>
      <c r="Y176" s="153"/>
      <c r="Z176" s="153"/>
      <c r="AA176" s="153"/>
      <c r="AB176" s="153"/>
      <c r="AC176" s="153"/>
      <c r="AD176" s="153"/>
      <c r="AE176" s="153"/>
      <c r="AF176" s="153"/>
      <c r="AG176" s="153"/>
      <c r="AH176" s="153"/>
      <c r="AI176" s="153"/>
    </row>
    <row r="177" spans="1:35" s="154" customFormat="1">
      <c r="M177" s="153"/>
      <c r="N177" s="153"/>
      <c r="O177" s="153"/>
      <c r="P177" s="153"/>
      <c r="Q177" s="153"/>
      <c r="R177" s="153"/>
      <c r="S177" s="153"/>
      <c r="T177" s="153"/>
      <c r="U177" s="153"/>
      <c r="V177" s="153"/>
      <c r="W177" s="153"/>
      <c r="X177" s="153"/>
      <c r="Y177" s="153"/>
      <c r="Z177" s="153"/>
      <c r="AA177" s="153"/>
      <c r="AB177" s="153"/>
      <c r="AC177" s="153"/>
      <c r="AD177" s="153"/>
      <c r="AE177" s="153"/>
      <c r="AF177" s="153"/>
      <c r="AG177" s="153"/>
      <c r="AH177" s="153"/>
      <c r="AI177" s="153"/>
    </row>
    <row r="178" spans="1:35" s="154" customFormat="1">
      <c r="M178" s="153"/>
      <c r="N178" s="153"/>
      <c r="O178" s="153"/>
      <c r="P178" s="153"/>
      <c r="Q178" s="153"/>
      <c r="R178" s="153"/>
      <c r="S178" s="153"/>
      <c r="T178" s="153"/>
      <c r="U178" s="153"/>
      <c r="V178" s="153"/>
      <c r="W178" s="153"/>
      <c r="X178" s="153"/>
      <c r="Y178" s="153"/>
      <c r="Z178" s="153"/>
      <c r="AA178" s="153"/>
      <c r="AB178" s="153"/>
      <c r="AC178" s="153"/>
      <c r="AD178" s="153"/>
      <c r="AE178" s="153"/>
      <c r="AF178" s="153"/>
      <c r="AG178" s="153"/>
      <c r="AH178" s="153"/>
      <c r="AI178" s="153"/>
    </row>
    <row r="179" spans="1:35" s="154" customFormat="1">
      <c r="M179" s="153"/>
      <c r="N179" s="153"/>
      <c r="O179" s="153"/>
      <c r="P179" s="153"/>
      <c r="Q179" s="153"/>
      <c r="R179" s="153"/>
      <c r="S179" s="153"/>
      <c r="T179" s="153"/>
      <c r="U179" s="153"/>
      <c r="V179" s="153"/>
      <c r="W179" s="153"/>
      <c r="X179" s="153"/>
      <c r="Y179" s="153"/>
      <c r="Z179" s="153"/>
      <c r="AA179" s="153"/>
      <c r="AB179" s="153"/>
      <c r="AC179" s="153"/>
      <c r="AD179" s="153"/>
      <c r="AE179" s="153"/>
      <c r="AF179" s="153"/>
      <c r="AG179" s="153"/>
      <c r="AH179" s="153"/>
      <c r="AI179" s="153"/>
    </row>
    <row r="180" spans="1:35" s="154" customFormat="1">
      <c r="A180" s="153"/>
      <c r="B180" s="153"/>
      <c r="C180" s="153"/>
      <c r="D180" s="153"/>
      <c r="E180" s="153"/>
      <c r="F180" s="153"/>
      <c r="G180" s="153"/>
      <c r="H180" s="153"/>
      <c r="I180" s="153"/>
      <c r="J180" s="153"/>
      <c r="K180" s="153"/>
      <c r="M180" s="153"/>
      <c r="N180" s="153"/>
      <c r="O180" s="153"/>
      <c r="P180" s="153"/>
      <c r="Q180" s="153"/>
      <c r="R180" s="153"/>
      <c r="S180" s="153"/>
      <c r="T180" s="153"/>
      <c r="U180" s="153"/>
      <c r="V180" s="153"/>
      <c r="W180" s="153"/>
      <c r="X180" s="153"/>
      <c r="Y180" s="153"/>
      <c r="Z180" s="153"/>
      <c r="AA180" s="153"/>
      <c r="AB180" s="153"/>
      <c r="AC180" s="153"/>
      <c r="AD180" s="153"/>
      <c r="AE180" s="153"/>
      <c r="AF180" s="153"/>
      <c r="AG180" s="153"/>
      <c r="AH180" s="153"/>
      <c r="AI180" s="153"/>
    </row>
    <row r="181" spans="1:35" s="154" customFormat="1">
      <c r="A181" s="153"/>
      <c r="B181" s="153"/>
      <c r="C181" s="153"/>
      <c r="D181" s="153"/>
      <c r="E181" s="153"/>
      <c r="F181" s="153"/>
      <c r="G181" s="153"/>
      <c r="H181" s="153"/>
      <c r="I181" s="153"/>
      <c r="J181" s="153"/>
      <c r="K181" s="153"/>
      <c r="M181" s="153"/>
      <c r="N181" s="153"/>
      <c r="O181" s="153"/>
      <c r="P181" s="153"/>
      <c r="Q181" s="153"/>
      <c r="R181" s="153"/>
      <c r="S181" s="153"/>
      <c r="T181" s="153"/>
      <c r="U181" s="153"/>
      <c r="V181" s="153"/>
      <c r="W181" s="153"/>
      <c r="X181" s="153"/>
      <c r="Y181" s="153"/>
      <c r="Z181" s="153"/>
      <c r="AA181" s="153"/>
      <c r="AB181" s="153"/>
      <c r="AC181" s="153"/>
      <c r="AD181" s="153"/>
      <c r="AE181" s="153"/>
      <c r="AF181" s="153"/>
      <c r="AG181" s="153"/>
      <c r="AH181" s="153"/>
      <c r="AI181" s="153"/>
    </row>
    <row r="182" spans="1:35" s="154" customFormat="1">
      <c r="A182" s="153"/>
      <c r="B182" s="153"/>
      <c r="C182" s="153"/>
      <c r="D182" s="153"/>
      <c r="E182" s="153"/>
      <c r="F182" s="153"/>
      <c r="G182" s="153"/>
      <c r="H182" s="153"/>
      <c r="I182" s="153"/>
      <c r="J182" s="153"/>
      <c r="K182" s="153"/>
      <c r="M182" s="153"/>
      <c r="N182" s="153"/>
      <c r="O182" s="153"/>
      <c r="P182" s="153"/>
      <c r="Q182" s="153"/>
      <c r="R182" s="153"/>
      <c r="S182" s="153"/>
      <c r="T182" s="153"/>
      <c r="U182" s="153"/>
      <c r="V182" s="153"/>
      <c r="W182" s="153"/>
      <c r="X182" s="153"/>
      <c r="Y182" s="153"/>
      <c r="Z182" s="153"/>
      <c r="AA182" s="153"/>
      <c r="AB182" s="153"/>
      <c r="AC182" s="153"/>
      <c r="AD182" s="153"/>
      <c r="AE182" s="153"/>
      <c r="AF182" s="153"/>
      <c r="AG182" s="153"/>
      <c r="AH182" s="153"/>
      <c r="AI182" s="153"/>
    </row>
    <row r="183" spans="1:35" s="154" customFormat="1">
      <c r="A183" s="153"/>
      <c r="B183" s="153"/>
      <c r="C183" s="153"/>
      <c r="D183" s="153"/>
      <c r="E183" s="153"/>
      <c r="F183" s="153"/>
      <c r="G183" s="153"/>
      <c r="H183" s="153"/>
      <c r="I183" s="153"/>
      <c r="J183" s="153"/>
      <c r="K183" s="153"/>
      <c r="M183" s="153"/>
      <c r="N183" s="153"/>
      <c r="O183" s="153"/>
      <c r="P183" s="153"/>
      <c r="Q183" s="153"/>
      <c r="R183" s="153"/>
      <c r="S183" s="153"/>
      <c r="T183" s="153"/>
      <c r="U183" s="153"/>
      <c r="V183" s="153"/>
      <c r="W183" s="153"/>
      <c r="X183" s="153"/>
      <c r="Y183" s="153"/>
      <c r="Z183" s="153"/>
      <c r="AA183" s="153"/>
      <c r="AB183" s="153"/>
      <c r="AC183" s="153"/>
      <c r="AD183" s="153"/>
      <c r="AE183" s="153"/>
      <c r="AF183" s="153"/>
      <c r="AG183" s="153"/>
      <c r="AH183" s="153"/>
      <c r="AI183" s="153"/>
    </row>
    <row r="184" spans="1:35" s="154" customFormat="1">
      <c r="A184" s="153"/>
      <c r="B184" s="153"/>
      <c r="C184" s="153"/>
      <c r="D184" s="153"/>
      <c r="E184" s="153"/>
      <c r="F184" s="153"/>
      <c r="G184" s="153"/>
      <c r="H184" s="153"/>
      <c r="I184" s="153"/>
      <c r="J184" s="153"/>
      <c r="K184" s="153"/>
      <c r="M184" s="153"/>
      <c r="N184" s="153"/>
      <c r="O184" s="153"/>
      <c r="P184" s="153"/>
      <c r="Q184" s="153"/>
      <c r="R184" s="153"/>
      <c r="S184" s="153"/>
      <c r="T184" s="153"/>
      <c r="U184" s="153"/>
      <c r="V184" s="153"/>
      <c r="W184" s="153"/>
      <c r="X184" s="153"/>
      <c r="Y184" s="153"/>
      <c r="Z184" s="153"/>
      <c r="AA184" s="153"/>
      <c r="AB184" s="153"/>
      <c r="AC184" s="153"/>
      <c r="AD184" s="153"/>
      <c r="AE184" s="153"/>
      <c r="AF184" s="153"/>
      <c r="AG184" s="153"/>
      <c r="AH184" s="153"/>
      <c r="AI184" s="153"/>
    </row>
    <row r="185" spans="1:35" s="154" customFormat="1">
      <c r="A185" s="153"/>
      <c r="B185" s="153"/>
      <c r="C185" s="153"/>
      <c r="D185" s="153"/>
      <c r="E185" s="153"/>
      <c r="F185" s="153"/>
      <c r="G185" s="153"/>
      <c r="H185" s="153"/>
      <c r="I185" s="153"/>
      <c r="J185" s="153"/>
      <c r="K185" s="153"/>
      <c r="M185" s="153"/>
      <c r="N185" s="153"/>
      <c r="O185" s="153"/>
      <c r="P185" s="153"/>
      <c r="Q185" s="153"/>
      <c r="R185" s="153"/>
      <c r="S185" s="153"/>
      <c r="T185" s="153"/>
      <c r="U185" s="153"/>
      <c r="V185" s="153"/>
      <c r="W185" s="153"/>
      <c r="X185" s="153"/>
      <c r="Y185" s="153"/>
      <c r="Z185" s="153"/>
      <c r="AA185" s="153"/>
      <c r="AB185" s="153"/>
      <c r="AC185" s="153"/>
      <c r="AD185" s="153"/>
      <c r="AE185" s="153"/>
      <c r="AF185" s="153"/>
      <c r="AG185" s="153"/>
      <c r="AH185" s="153"/>
      <c r="AI185" s="153"/>
    </row>
    <row r="186" spans="1:35" s="154" customFormat="1">
      <c r="A186" s="153"/>
      <c r="B186" s="153"/>
      <c r="C186" s="153"/>
      <c r="D186" s="153"/>
      <c r="E186" s="153"/>
      <c r="F186" s="153"/>
      <c r="G186" s="153"/>
      <c r="H186" s="153"/>
      <c r="I186" s="153"/>
      <c r="J186" s="153"/>
      <c r="K186" s="153"/>
      <c r="M186" s="153"/>
      <c r="N186" s="153"/>
      <c r="O186" s="153"/>
      <c r="P186" s="153"/>
      <c r="Q186" s="153"/>
      <c r="R186" s="153"/>
      <c r="S186" s="153"/>
      <c r="T186" s="153"/>
      <c r="U186" s="153"/>
      <c r="V186" s="153"/>
      <c r="W186" s="153"/>
      <c r="X186" s="153"/>
      <c r="Y186" s="153"/>
      <c r="Z186" s="153"/>
      <c r="AA186" s="153"/>
      <c r="AB186" s="153"/>
      <c r="AC186" s="153"/>
      <c r="AD186" s="153"/>
      <c r="AE186" s="153"/>
      <c r="AF186" s="153"/>
      <c r="AG186" s="153"/>
      <c r="AH186" s="153"/>
      <c r="AI186" s="153"/>
    </row>
    <row r="187" spans="1:35" s="154" customFormat="1">
      <c r="A187" s="153"/>
      <c r="B187" s="153"/>
      <c r="C187" s="153"/>
      <c r="D187" s="153"/>
      <c r="E187" s="153"/>
      <c r="F187" s="153"/>
      <c r="G187" s="153"/>
      <c r="H187" s="153"/>
      <c r="I187" s="153"/>
      <c r="J187" s="153"/>
      <c r="K187" s="153"/>
      <c r="M187" s="153"/>
      <c r="N187" s="153"/>
      <c r="O187" s="153"/>
      <c r="P187" s="153"/>
      <c r="Q187" s="153"/>
      <c r="R187" s="153"/>
      <c r="S187" s="153"/>
      <c r="T187" s="153"/>
      <c r="U187" s="153"/>
      <c r="V187" s="153"/>
      <c r="W187" s="153"/>
      <c r="X187" s="153"/>
      <c r="Y187" s="153"/>
      <c r="Z187" s="153"/>
      <c r="AA187" s="153"/>
      <c r="AB187" s="153"/>
      <c r="AC187" s="153"/>
      <c r="AD187" s="153"/>
      <c r="AE187" s="153"/>
      <c r="AF187" s="153"/>
      <c r="AG187" s="153"/>
      <c r="AH187" s="153"/>
      <c r="AI187" s="153"/>
    </row>
    <row r="188" spans="1:35" s="154" customFormat="1">
      <c r="A188" s="153"/>
      <c r="B188" s="153"/>
      <c r="C188" s="153"/>
      <c r="D188" s="153"/>
      <c r="E188" s="153"/>
      <c r="F188" s="153"/>
      <c r="G188" s="153"/>
      <c r="H188" s="153"/>
      <c r="I188" s="153"/>
      <c r="J188" s="153"/>
      <c r="K188" s="153"/>
      <c r="M188" s="153"/>
      <c r="N188" s="153"/>
      <c r="O188" s="153"/>
      <c r="P188" s="153"/>
      <c r="Q188" s="153"/>
      <c r="R188" s="153"/>
      <c r="S188" s="153"/>
      <c r="T188" s="153"/>
      <c r="U188" s="153"/>
      <c r="V188" s="153"/>
      <c r="W188" s="153"/>
      <c r="X188" s="153"/>
      <c r="Y188" s="153"/>
      <c r="Z188" s="153"/>
      <c r="AA188" s="153"/>
      <c r="AB188" s="153"/>
      <c r="AC188" s="153"/>
      <c r="AD188" s="153"/>
      <c r="AE188" s="153"/>
      <c r="AF188" s="153"/>
      <c r="AG188" s="153"/>
      <c r="AH188" s="153"/>
      <c r="AI188" s="153"/>
    </row>
    <row r="189" spans="1:35" s="154" customFormat="1">
      <c r="A189" s="153"/>
      <c r="B189" s="153"/>
      <c r="C189" s="153"/>
      <c r="D189" s="153"/>
      <c r="E189" s="153"/>
      <c r="F189" s="153"/>
      <c r="G189" s="153"/>
      <c r="H189" s="153"/>
      <c r="I189" s="153"/>
      <c r="J189" s="153"/>
      <c r="K189" s="153"/>
      <c r="M189" s="153"/>
      <c r="N189" s="153"/>
      <c r="O189" s="153"/>
      <c r="P189" s="153"/>
      <c r="Q189" s="153"/>
      <c r="R189" s="153"/>
      <c r="S189" s="153"/>
      <c r="T189" s="153"/>
      <c r="U189" s="153"/>
      <c r="V189" s="153"/>
      <c r="W189" s="153"/>
      <c r="X189" s="153"/>
      <c r="Y189" s="153"/>
      <c r="Z189" s="153"/>
      <c r="AA189" s="153"/>
      <c r="AB189" s="153"/>
      <c r="AC189" s="153"/>
      <c r="AD189" s="153"/>
      <c r="AE189" s="153"/>
      <c r="AF189" s="153"/>
      <c r="AG189" s="153"/>
      <c r="AH189" s="153"/>
      <c r="AI189" s="153"/>
    </row>
    <row r="190" spans="1:35" s="154" customFormat="1">
      <c r="A190" s="153"/>
      <c r="B190" s="153"/>
      <c r="C190" s="153"/>
      <c r="D190" s="153"/>
      <c r="E190" s="153"/>
      <c r="F190" s="153"/>
      <c r="G190" s="153"/>
      <c r="H190" s="153"/>
      <c r="I190" s="153"/>
      <c r="J190" s="153"/>
      <c r="K190" s="153"/>
      <c r="M190" s="153"/>
      <c r="N190" s="153"/>
      <c r="O190" s="153"/>
      <c r="P190" s="153"/>
      <c r="Q190" s="153"/>
      <c r="R190" s="153"/>
      <c r="S190" s="153"/>
      <c r="T190" s="153"/>
      <c r="U190" s="153"/>
      <c r="V190" s="153"/>
      <c r="W190" s="153"/>
      <c r="X190" s="153"/>
      <c r="Y190" s="153"/>
      <c r="Z190" s="153"/>
      <c r="AA190" s="153"/>
      <c r="AB190" s="153"/>
      <c r="AC190" s="153"/>
      <c r="AD190" s="153"/>
      <c r="AE190" s="153"/>
      <c r="AF190" s="153"/>
      <c r="AG190" s="153"/>
      <c r="AH190" s="153"/>
      <c r="AI190" s="153"/>
    </row>
    <row r="191" spans="1:35" s="154" customFormat="1">
      <c r="A191" s="153"/>
      <c r="B191" s="153"/>
      <c r="C191" s="153"/>
      <c r="D191" s="153"/>
      <c r="E191" s="153"/>
      <c r="F191" s="153"/>
      <c r="G191" s="153"/>
      <c r="H191" s="153"/>
      <c r="I191" s="153"/>
      <c r="J191" s="153"/>
      <c r="K191" s="153"/>
      <c r="M191" s="153"/>
      <c r="N191" s="153"/>
      <c r="O191" s="153"/>
      <c r="P191" s="153"/>
      <c r="Q191" s="153"/>
      <c r="R191" s="153"/>
      <c r="S191" s="153"/>
      <c r="T191" s="153"/>
      <c r="U191" s="153"/>
      <c r="V191" s="153"/>
      <c r="W191" s="153"/>
      <c r="X191" s="153"/>
      <c r="Y191" s="153"/>
      <c r="Z191" s="153"/>
      <c r="AA191" s="153"/>
      <c r="AB191" s="153"/>
      <c r="AC191" s="153"/>
      <c r="AD191" s="153"/>
      <c r="AE191" s="153"/>
      <c r="AF191" s="153"/>
      <c r="AG191" s="153"/>
      <c r="AH191" s="153"/>
      <c r="AI191" s="153"/>
    </row>
    <row r="192" spans="1:35" s="154" customFormat="1">
      <c r="A192" s="153"/>
      <c r="B192" s="153"/>
      <c r="C192" s="153"/>
      <c r="D192" s="153"/>
      <c r="E192" s="153"/>
      <c r="F192" s="153"/>
      <c r="G192" s="153"/>
      <c r="H192" s="153"/>
      <c r="I192" s="153"/>
      <c r="J192" s="153"/>
      <c r="K192" s="153"/>
      <c r="M192" s="153"/>
      <c r="N192" s="153"/>
      <c r="O192" s="153"/>
      <c r="P192" s="153"/>
      <c r="Q192" s="153"/>
      <c r="R192" s="153"/>
      <c r="S192" s="153"/>
      <c r="T192" s="153"/>
      <c r="U192" s="153"/>
      <c r="V192" s="153"/>
      <c r="W192" s="153"/>
      <c r="X192" s="153"/>
      <c r="Y192" s="153"/>
      <c r="Z192" s="153"/>
      <c r="AA192" s="153"/>
      <c r="AB192" s="153"/>
      <c r="AC192" s="153"/>
      <c r="AD192" s="153"/>
      <c r="AE192" s="153"/>
      <c r="AF192" s="153"/>
      <c r="AG192" s="153"/>
      <c r="AH192" s="153"/>
      <c r="AI192" s="153"/>
    </row>
    <row r="193" spans="12:12">
      <c r="L193" s="154"/>
    </row>
    <row r="194" spans="12:12">
      <c r="L194" s="154"/>
    </row>
    <row r="195" spans="12:12">
      <c r="L195" s="154"/>
    </row>
  </sheetData>
  <protectedRanges>
    <protectedRange sqref="A8:A9 F8 K8 P8 R9 P12 J14 G9 F19 F17 A12 F12 K12 H10 L19 A14 A17:A21 H20 O20" name="Rango1"/>
    <protectedRange sqref="O26 A46 I31 M29 G29 S29 A29 P30:P31 J30:J31 D5:E5" name="Rango1_1"/>
    <protectedRange sqref="K79:U80 A84:U85 A79:J81 A75:U77 A86:J86" name="Rango1_3"/>
    <protectedRange sqref="U90:U97 N100:U105 A106:U106 H100:M104" name="Rango1_4"/>
    <protectedRange sqref="M90:T96 T97 M97:R97 A90:J97" name="Rango1_4_1"/>
    <protectedRange sqref="A100:G105" name="Rango1_4_2"/>
  </protectedRanges>
  <mergeCells count="288">
    <mergeCell ref="R1:U2"/>
    <mergeCell ref="D1:Q2"/>
    <mergeCell ref="A4:C4"/>
    <mergeCell ref="A5:C5"/>
    <mergeCell ref="P7:S7"/>
    <mergeCell ref="K7:N7"/>
    <mergeCell ref="F7:I7"/>
    <mergeCell ref="A7:D7"/>
    <mergeCell ref="A95:H95"/>
    <mergeCell ref="A92:H92"/>
    <mergeCell ref="A93:H93"/>
    <mergeCell ref="A94:H94"/>
    <mergeCell ref="F16:I16"/>
    <mergeCell ref="K75:U75"/>
    <mergeCell ref="A37:C37"/>
    <mergeCell ref="M29:Q29"/>
    <mergeCell ref="M28:Q28"/>
    <mergeCell ref="G29:K29"/>
    <mergeCell ref="G28:K28"/>
    <mergeCell ref="M30:P30"/>
    <mergeCell ref="M31:P31"/>
    <mergeCell ref="I31:K31"/>
    <mergeCell ref="R31:U31"/>
    <mergeCell ref="F31:G31"/>
    <mergeCell ref="A96:H96"/>
    <mergeCell ref="A45:U45"/>
    <mergeCell ref="A46:U48"/>
    <mergeCell ref="A72:U72"/>
    <mergeCell ref="K87:U87"/>
    <mergeCell ref="C55:U55"/>
    <mergeCell ref="S59:U59"/>
    <mergeCell ref="K59:Q59"/>
    <mergeCell ref="A59:B59"/>
    <mergeCell ref="A53:B53"/>
    <mergeCell ref="A54:B54"/>
    <mergeCell ref="A55:B55"/>
    <mergeCell ref="C59:E59"/>
    <mergeCell ref="F59:J59"/>
    <mergeCell ref="A56:U56"/>
    <mergeCell ref="A57:B57"/>
    <mergeCell ref="C57:D57"/>
    <mergeCell ref="E57:H57"/>
    <mergeCell ref="I90:K90"/>
    <mergeCell ref="L90:N90"/>
    <mergeCell ref="O90:Q90"/>
    <mergeCell ref="R90:S90"/>
    <mergeCell ref="A90:H90"/>
    <mergeCell ref="A91:H91"/>
    <mergeCell ref="J32:P32"/>
    <mergeCell ref="Q32:U32"/>
    <mergeCell ref="C42:D42"/>
    <mergeCell ref="C43:D43"/>
    <mergeCell ref="E42:F42"/>
    <mergeCell ref="A75:J75"/>
    <mergeCell ref="S28:U28"/>
    <mergeCell ref="S29:U29"/>
    <mergeCell ref="T24:U24"/>
    <mergeCell ref="F24:H24"/>
    <mergeCell ref="I24:J24"/>
    <mergeCell ref="C26:E26"/>
    <mergeCell ref="A35:B35"/>
    <mergeCell ref="C33:I33"/>
    <mergeCell ref="J33:P33"/>
    <mergeCell ref="J34:P34"/>
    <mergeCell ref="J35:P35"/>
    <mergeCell ref="C35:I35"/>
    <mergeCell ref="S57:U57"/>
    <mergeCell ref="S58:U58"/>
    <mergeCell ref="I57:M57"/>
    <mergeCell ref="I58:M58"/>
    <mergeCell ref="C51:U51"/>
    <mergeCell ref="C52:U52"/>
    <mergeCell ref="A12:D12"/>
    <mergeCell ref="F12:I12"/>
    <mergeCell ref="K12:N12"/>
    <mergeCell ref="P12:S12"/>
    <mergeCell ref="A24:B24"/>
    <mergeCell ref="S36:U36"/>
    <mergeCell ref="A22:U22"/>
    <mergeCell ref="A28:D28"/>
    <mergeCell ref="A23:U23"/>
    <mergeCell ref="A32:I32"/>
    <mergeCell ref="A17:D17"/>
    <mergeCell ref="A16:D16"/>
    <mergeCell ref="R18:U18"/>
    <mergeCell ref="R19:U19"/>
    <mergeCell ref="Q17:U17"/>
    <mergeCell ref="A29:E29"/>
    <mergeCell ref="P24:S24"/>
    <mergeCell ref="Q35:U35"/>
    <mergeCell ref="C34:I34"/>
    <mergeCell ref="A33:B33"/>
    <mergeCell ref="A34:B34"/>
    <mergeCell ref="F26:I26"/>
    <mergeCell ref="O26:R26"/>
    <mergeCell ref="S26:T26"/>
    <mergeCell ref="A6:U6"/>
    <mergeCell ref="N36:R36"/>
    <mergeCell ref="F11:I11"/>
    <mergeCell ref="K11:N11"/>
    <mergeCell ref="P11:S11"/>
    <mergeCell ref="Q16:U16"/>
    <mergeCell ref="A1:C2"/>
    <mergeCell ref="A3:U3"/>
    <mergeCell ref="K24:M24"/>
    <mergeCell ref="Q4:U4"/>
    <mergeCell ref="Q5:U5"/>
    <mergeCell ref="N24:O24"/>
    <mergeCell ref="C24:E24"/>
    <mergeCell ref="A14:B14"/>
    <mergeCell ref="C14:H14"/>
    <mergeCell ref="J14:M14"/>
    <mergeCell ref="N14:Q14"/>
    <mergeCell ref="P10:R10"/>
    <mergeCell ref="D36:H36"/>
    <mergeCell ref="I36:M36"/>
    <mergeCell ref="H10:L10"/>
    <mergeCell ref="T14:U14"/>
    <mergeCell ref="A8:D8"/>
    <mergeCell ref="F8:I8"/>
    <mergeCell ref="K8:N8"/>
    <mergeCell ref="D38:H38"/>
    <mergeCell ref="F17:I17"/>
    <mergeCell ref="P8:S8"/>
    <mergeCell ref="B10:D10"/>
    <mergeCell ref="A36:C36"/>
    <mergeCell ref="N37:R37"/>
    <mergeCell ref="N38:R38"/>
    <mergeCell ref="D37:H37"/>
    <mergeCell ref="I37:M37"/>
    <mergeCell ref="I38:M38"/>
    <mergeCell ref="A38:C38"/>
    <mergeCell ref="R14:S14"/>
    <mergeCell ref="K17:O17"/>
    <mergeCell ref="K16:O16"/>
    <mergeCell ref="B19:D19"/>
    <mergeCell ref="G19:J19"/>
    <mergeCell ref="M19:P19"/>
    <mergeCell ref="A26:B26"/>
    <mergeCell ref="K26:N26"/>
    <mergeCell ref="Q33:U33"/>
    <mergeCell ref="Q34:U34"/>
    <mergeCell ref="S37:U37"/>
    <mergeCell ref="S38:U38"/>
    <mergeCell ref="L42:N42"/>
    <mergeCell ref="A88:U88"/>
    <mergeCell ref="A76:J76"/>
    <mergeCell ref="K76:U76"/>
    <mergeCell ref="K81:U81"/>
    <mergeCell ref="K82:U82"/>
    <mergeCell ref="A82:J82"/>
    <mergeCell ref="A107:U107"/>
    <mergeCell ref="A77:J77"/>
    <mergeCell ref="K77:U77"/>
    <mergeCell ref="K84:U84"/>
    <mergeCell ref="K86:U86"/>
    <mergeCell ref="A79:J79"/>
    <mergeCell ref="K79:U79"/>
    <mergeCell ref="A80:J80"/>
    <mergeCell ref="K80:U80"/>
    <mergeCell ref="K83:U83"/>
    <mergeCell ref="R104:U104"/>
    <mergeCell ref="A100:G100"/>
    <mergeCell ref="H101:M101"/>
    <mergeCell ref="N100:Q100"/>
    <mergeCell ref="C53:U53"/>
    <mergeCell ref="C54:U54"/>
    <mergeCell ref="O92:Q92"/>
    <mergeCell ref="L93:N93"/>
    <mergeCell ref="O93:Q93"/>
    <mergeCell ref="R93:S93"/>
    <mergeCell ref="T93:U93"/>
    <mergeCell ref="S39:U39"/>
    <mergeCell ref="B41:C41"/>
    <mergeCell ref="D41:F41"/>
    <mergeCell ref="G43:I43"/>
    <mergeCell ref="E43:F43"/>
    <mergeCell ref="G42:I42"/>
    <mergeCell ref="J42:K42"/>
    <mergeCell ref="J43:K43"/>
    <mergeCell ref="G41:K41"/>
    <mergeCell ref="Q42:S42"/>
    <mergeCell ref="T42:U42"/>
    <mergeCell ref="L41:P41"/>
    <mergeCell ref="L43:P43"/>
    <mergeCell ref="Q43:U43"/>
    <mergeCell ref="O42:P42"/>
    <mergeCell ref="I39:M39"/>
    <mergeCell ref="A40:U40"/>
    <mergeCell ref="N39:R39"/>
    <mergeCell ref="A39:C39"/>
    <mergeCell ref="D39:H39"/>
    <mergeCell ref="E58:H58"/>
    <mergeCell ref="L92:N92"/>
    <mergeCell ref="R91:S91"/>
    <mergeCell ref="T91:U91"/>
    <mergeCell ref="R92:S92"/>
    <mergeCell ref="T92:U92"/>
    <mergeCell ref="A58:B58"/>
    <mergeCell ref="N102:Q102"/>
    <mergeCell ref="R102:U102"/>
    <mergeCell ref="A102:G102"/>
    <mergeCell ref="N101:Q101"/>
    <mergeCell ref="R101:U101"/>
    <mergeCell ref="A101:G101"/>
    <mergeCell ref="H100:M100"/>
    <mergeCell ref="A78:J78"/>
    <mergeCell ref="H99:M99"/>
    <mergeCell ref="N99:Q99"/>
    <mergeCell ref="R99:U99"/>
    <mergeCell ref="A74:J74"/>
    <mergeCell ref="K74:U74"/>
    <mergeCell ref="A73:J73"/>
    <mergeCell ref="R96:S96"/>
    <mergeCell ref="T96:U96"/>
    <mergeCell ref="I93:K93"/>
    <mergeCell ref="I96:K96"/>
    <mergeCell ref="L96:N96"/>
    <mergeCell ref="O96:Q96"/>
    <mergeCell ref="N104:Q104"/>
    <mergeCell ref="K73:U73"/>
    <mergeCell ref="A60:U60"/>
    <mergeCell ref="A61:U71"/>
    <mergeCell ref="A99:G99"/>
    <mergeCell ref="K78:U78"/>
    <mergeCell ref="A83:J87"/>
    <mergeCell ref="A81:J81"/>
    <mergeCell ref="A89:H89"/>
    <mergeCell ref="I89:K89"/>
    <mergeCell ref="L89:N89"/>
    <mergeCell ref="O89:Q89"/>
    <mergeCell ref="R89:S89"/>
    <mergeCell ref="T89:U89"/>
    <mergeCell ref="L91:N91"/>
    <mergeCell ref="O91:Q91"/>
    <mergeCell ref="R100:U100"/>
    <mergeCell ref="H104:M104"/>
    <mergeCell ref="I92:K92"/>
    <mergeCell ref="I94:K94"/>
    <mergeCell ref="L94:N94"/>
    <mergeCell ref="A106:C106"/>
    <mergeCell ref="D106:G106"/>
    <mergeCell ref="H106:I106"/>
    <mergeCell ref="J106:K106"/>
    <mergeCell ref="L106:M106"/>
    <mergeCell ref="S106:U106"/>
    <mergeCell ref="N106:Q106"/>
    <mergeCell ref="Q97:S97"/>
    <mergeCell ref="T97:U97"/>
    <mergeCell ref="A97:C97"/>
    <mergeCell ref="I97:L97"/>
    <mergeCell ref="D97:H97"/>
    <mergeCell ref="M97:P97"/>
    <mergeCell ref="H105:M105"/>
    <mergeCell ref="A105:G105"/>
    <mergeCell ref="N105:Q105"/>
    <mergeCell ref="R105:U105"/>
    <mergeCell ref="A103:G103"/>
    <mergeCell ref="R103:U103"/>
    <mergeCell ref="A98:U98"/>
    <mergeCell ref="A104:G104"/>
    <mergeCell ref="H103:M103"/>
    <mergeCell ref="H102:M102"/>
    <mergeCell ref="N103:Q103"/>
    <mergeCell ref="A49:U49"/>
    <mergeCell ref="A50:U50"/>
    <mergeCell ref="K4:P4"/>
    <mergeCell ref="K5:P5"/>
    <mergeCell ref="D4:I4"/>
    <mergeCell ref="D5:I5"/>
    <mergeCell ref="L95:N95"/>
    <mergeCell ref="O95:Q95"/>
    <mergeCell ref="R95:S95"/>
    <mergeCell ref="I95:K95"/>
    <mergeCell ref="C30:D30"/>
    <mergeCell ref="E30:H30"/>
    <mergeCell ref="C31:D31"/>
    <mergeCell ref="Q41:U41"/>
    <mergeCell ref="A44:U44"/>
    <mergeCell ref="A51:B51"/>
    <mergeCell ref="A52:B52"/>
    <mergeCell ref="T95:U95"/>
    <mergeCell ref="T90:U90"/>
    <mergeCell ref="I91:K91"/>
    <mergeCell ref="O94:Q94"/>
    <mergeCell ref="R94:S94"/>
    <mergeCell ref="T94:U94"/>
    <mergeCell ref="C58:D58"/>
  </mergeCells>
  <pageMargins left="0.7" right="0.7" top="0.75" bottom="0.75" header="0.3" footer="0.3"/>
  <pageSetup scale="72" fitToHeight="0" orientation="portrait" r:id="rId1"/>
  <rowBreaks count="3" manualBreakCount="3">
    <brk id="36" max="16383" man="1"/>
    <brk id="44" max="16383" man="1"/>
    <brk id="71" max="16383" man="1"/>
  </rowBreaks>
  <colBreaks count="1" manualBreakCount="1">
    <brk id="21" max="1048575" man="1"/>
  </colBreaks>
  <drawing r:id="rId2"/>
  <legacyDrawing r:id="rId3"/>
  <extLst>
    <ext xmlns:x14="http://schemas.microsoft.com/office/spreadsheetml/2009/9/main" uri="{CCE6A557-97BC-4b89-ADB6-D9C93CAAB3DF}">
      <x14:dataValidations xmlns:xm="http://schemas.microsoft.com/office/excel/2006/main" count="41">
        <x14:dataValidation type="list" allowBlank="1" showInputMessage="1" showErrorMessage="1" xr:uid="{00000000-0002-0000-0000-000001000000}">
          <x14:formula1>
            <xm:f>'Soporte ITAL'!$C$2:$C$126</xm:f>
          </x14:formula1>
          <xm:sqref>K12:N12</xm:sqref>
        </x14:dataValidation>
        <x14:dataValidation type="list" allowBlank="1" showInputMessage="1" showErrorMessage="1" xr:uid="{00000000-0002-0000-0000-000002000000}">
          <x14:formula1>
            <xm:f>'Soporte ITAL'!$G$2:$G$12</xm:f>
          </x14:formula1>
          <xm:sqref>Q4</xm:sqref>
        </x14:dataValidation>
        <x14:dataValidation type="list" allowBlank="1" showInputMessage="1" showErrorMessage="1" xr:uid="{00000000-0002-0000-0000-000003000000}">
          <x14:formula1>
            <xm:f>'Soporte ITAL'!$M$2:$M$3</xm:f>
          </x14:formula1>
          <xm:sqref>U25 J26</xm:sqref>
        </x14:dataValidation>
        <x14:dataValidation type="list" allowBlank="1" showInputMessage="1" showErrorMessage="1" xr:uid="{00000000-0002-0000-0000-000004000000}">
          <x14:formula1>
            <xm:f>'Soporte ITAL'!$E$2:$E$522</xm:f>
          </x14:formula1>
          <xm:sqref>H10:L10</xm:sqref>
        </x14:dataValidation>
        <x14:dataValidation type="list" allowBlank="1" showInputMessage="1" showErrorMessage="1" xr:uid="{00000000-0002-0000-0000-000006000000}">
          <x14:formula1>
            <xm:f>'Soporte ITAL'!$S$2:$S$21</xm:f>
          </x14:formula1>
          <xm:sqref>B19:B20 C20:D20 E19:E20 F20</xm:sqref>
        </x14:dataValidation>
        <x14:dataValidation type="list" allowBlank="1" showInputMessage="1" showErrorMessage="1" xr:uid="{00000000-0002-0000-0000-000007000000}">
          <x14:formula1>
            <xm:f>'Soporte ITAL'!$T$2:$T$5</xm:f>
          </x14:formula1>
          <xm:sqref>G19 I20:K20 L19:L20 M20</xm:sqref>
        </x14:dataValidation>
        <x14:dataValidation type="list" allowBlank="1" showInputMessage="1" showErrorMessage="1" xr:uid="{00000000-0002-0000-0000-000009000000}">
          <x14:formula1>
            <xm:f>'Soporte ITAL'!$V$2:$V$34</xm:f>
          </x14:formula1>
          <xm:sqref>F12:I12</xm:sqref>
        </x14:dataValidation>
        <x14:dataValidation type="list" allowBlank="1" showInputMessage="1" showErrorMessage="1" xr:uid="{00000000-0002-0000-0000-00000A000000}">
          <x14:formula1>
            <xm:f>'Soporte ITAL'!$W$2:$W$5</xm:f>
          </x14:formula1>
          <xm:sqref>A17:D17</xm:sqref>
        </x14:dataValidation>
        <x14:dataValidation type="list" allowBlank="1" showInputMessage="1" showErrorMessage="1" xr:uid="{00000000-0002-0000-0000-00000C000000}">
          <x14:formula1>
            <xm:f>'Soporte ITAL'!$Y$2:$Y$4</xm:f>
          </x14:formula1>
          <xm:sqref>U8</xm:sqref>
        </x14:dataValidation>
        <x14:dataValidation type="list" allowBlank="1" showInputMessage="1" showErrorMessage="1" xr:uid="{00000000-0002-0000-0000-00000D000000}">
          <x14:formula1>
            <xm:f>'Soporte ITAL'!$Z$2:$Z$3</xm:f>
          </x14:formula1>
          <xm:sqref>U26 R31 F31 A31</xm:sqref>
        </x14:dataValidation>
        <x14:dataValidation type="list" allowBlank="1" showInputMessage="1" showErrorMessage="1" xr:uid="{00000000-0002-0000-0000-00000F000000}">
          <x14:formula1>
            <xm:f>'Soporte ITAL'!$I$2:$I$18</xm:f>
          </x14:formula1>
          <xm:sqref>A29</xm:sqref>
        </x14:dataValidation>
        <x14:dataValidation type="list" allowBlank="1" showInputMessage="1" showErrorMessage="1" xr:uid="{00000000-0002-0000-0000-000010000000}">
          <x14:formula1>
            <xm:f>'Soporte ITAL'!$L$2:$L$15</xm:f>
          </x14:formula1>
          <xm:sqref>S29</xm:sqref>
        </x14:dataValidation>
        <x14:dataValidation type="list" allowBlank="1" showInputMessage="1" showErrorMessage="1" xr:uid="{00000000-0002-0000-0000-000011000000}">
          <x14:formula1>
            <xm:f>'Soporte ITAL'!$H$2:$H$23</xm:f>
          </x14:formula1>
          <xm:sqref>G29</xm:sqref>
        </x14:dataValidation>
        <x14:dataValidation type="list" allowBlank="1" showInputMessage="1" showErrorMessage="1" xr:uid="{00000000-0002-0000-0000-000014000000}">
          <x14:formula1>
            <xm:f>'Soporte ITAL'!$AB$2:$AB$13</xm:f>
          </x14:formula1>
          <xm:sqref>G41</xm:sqref>
        </x14:dataValidation>
        <x14:dataValidation type="list" allowBlank="1" showInputMessage="1" showErrorMessage="1" xr:uid="{00000000-0002-0000-0000-000015000000}">
          <x14:formula1>
            <xm:f>'Soporte ITAL'!$AC$2:$AC$4</xm:f>
          </x14:formula1>
          <xm:sqref>O42 T42 A37:D37 I37 N37 S37 B42:B44 E42:E44 J42:J44 B56 E56 J56</xm:sqref>
        </x14:dataValidation>
        <x14:dataValidation type="list" allowBlank="1" showInputMessage="1" showErrorMessage="1" xr:uid="{00000000-0002-0000-0000-000016000000}">
          <x14:formula1>
            <xm:f>'Soporte ITAL'!$AD$3:$AD$7</xm:f>
          </x14:formula1>
          <xm:sqref>A75:J75</xm:sqref>
        </x14:dataValidation>
        <x14:dataValidation type="list" allowBlank="1" showInputMessage="1" showErrorMessage="1" xr:uid="{00000000-0002-0000-0000-000017000000}">
          <x14:formula1>
            <xm:f>'Soporte ITAL'!$AE$3:$AE$39</xm:f>
          </x14:formula1>
          <xm:sqref>A76:J77</xm:sqref>
        </x14:dataValidation>
        <x14:dataValidation type="list" allowBlank="1" showInputMessage="1" showErrorMessage="1" xr:uid="{00000000-0002-0000-0000-000018000000}">
          <x14:formula1>
            <xm:f>'Soporte ITAL'!$AF$3:$AF$7</xm:f>
          </x14:formula1>
          <xm:sqref>A79:J79</xm:sqref>
        </x14:dataValidation>
        <x14:dataValidation type="list" allowBlank="1" showInputMessage="1" showErrorMessage="1" xr:uid="{00000000-0002-0000-0000-000019000000}">
          <x14:formula1>
            <xm:f>'Soporte ITAL'!$AG$3:$AG$38</xm:f>
          </x14:formula1>
          <xm:sqref>A80:J81</xm:sqref>
        </x14:dataValidation>
        <x14:dataValidation type="list" allowBlank="1" showInputMessage="1" showErrorMessage="1" xr:uid="{00000000-0002-0000-0000-00001A000000}">
          <x14:formula1>
            <xm:f>'Soporte ITAL'!$AH$3:$AH$10</xm:f>
          </x14:formula1>
          <xm:sqref>K75:U75</xm:sqref>
        </x14:dataValidation>
        <x14:dataValidation type="list" allowBlank="1" showInputMessage="1" showErrorMessage="1" xr:uid="{00000000-0002-0000-0000-00001B000000}">
          <x14:formula1>
            <xm:f>'Soporte ITAL'!$AI$3:$AI$63</xm:f>
          </x14:formula1>
          <xm:sqref>K76:U77</xm:sqref>
        </x14:dataValidation>
        <x14:dataValidation type="list" allowBlank="1" showInputMessage="1" showErrorMessage="1" xr:uid="{00000000-0002-0000-0000-00001C000000}">
          <x14:formula1>
            <xm:f>'Soporte ITAL'!$AJ$3:$AJ$10</xm:f>
          </x14:formula1>
          <xm:sqref>K79:U79</xm:sqref>
        </x14:dataValidation>
        <x14:dataValidation type="list" allowBlank="1" showInputMessage="1" showErrorMessage="1" xr:uid="{00000000-0002-0000-0000-00001D000000}">
          <x14:formula1>
            <xm:f>'Soporte ITAL'!$AK$3:$AK$64</xm:f>
          </x14:formula1>
          <xm:sqref>K80:U81</xm:sqref>
        </x14:dataValidation>
        <x14:dataValidation type="list" allowBlank="1" showInputMessage="1" showErrorMessage="1" xr:uid="{00000000-0002-0000-0000-00001E000000}">
          <x14:formula1>
            <xm:f>'Soporte ITAL'!$AL$3:$AL$4</xm:f>
          </x14:formula1>
          <xm:sqref>K83:U83</xm:sqref>
        </x14:dataValidation>
        <x14:dataValidation type="list" allowBlank="1" showInputMessage="1" showErrorMessage="1" xr:uid="{00000000-0002-0000-0000-00001F000000}">
          <x14:formula1>
            <xm:f>'Soporte ITAL'!$AM$3:$AM$9</xm:f>
          </x14:formula1>
          <xm:sqref>K86:U87</xm:sqref>
        </x14:dataValidation>
        <x14:dataValidation type="list" allowBlank="1" showInputMessage="1" showErrorMessage="1" xr:uid="{00000000-0002-0000-0000-000021000000}">
          <x14:formula1>
            <xm:f>'Soporte ITAL'!$AQ$2:$AQ$10</xm:f>
          </x14:formula1>
          <xm:sqref>H100:M104</xm:sqref>
        </x14:dataValidation>
        <x14:dataValidation type="list" allowBlank="1" showInputMessage="1" showErrorMessage="1" xr:uid="{00000000-0002-0000-0000-000025000000}">
          <x14:formula1>
            <xm:f>'Soporte ITAL'!$D$2:$D$91</xm:f>
          </x14:formula1>
          <xm:sqref>Q17:U17 Q5</xm:sqref>
        </x14:dataValidation>
        <x14:dataValidation type="list" allowBlank="1" showInputMessage="1" showErrorMessage="1" xr:uid="{4C5F33DE-46E5-4B87-A346-FF18F752792B}">
          <x14:formula1>
            <xm:f>'Soporte ITAL'!$AA$2:$AA$8</xm:f>
          </x14:formula1>
          <xm:sqref>D5</xm:sqref>
        </x14:dataValidation>
        <x14:dataValidation type="list" allowBlank="1" showInputMessage="1" showErrorMessage="1" xr:uid="{00000000-0002-0000-0000-000008000000}">
          <x14:formula1>
            <xm:f>'Soporte ITAL'!$U$2</xm:f>
          </x14:formula1>
          <xm:sqref>P20:T20 M19</xm:sqref>
        </x14:dataValidation>
        <x14:dataValidation type="list" allowBlank="1" showInputMessage="1" showErrorMessage="1" xr:uid="{00000000-0002-0000-0000-000026000000}">
          <x14:formula1>
            <xm:f>'Soporte ITAL'!$AR$2:$AR$32</xm:f>
          </x14:formula1>
          <xm:sqref>I31</xm:sqref>
        </x14:dataValidation>
        <x14:dataValidation type="list" allowBlank="1" showInputMessage="1" showErrorMessage="1" xr:uid="{FD0D0F26-70FF-48E6-8D61-5C469BC9BF3A}">
          <x14:formula1>
            <xm:f>'Soporte ITAL'!$AU$2:$AU$8</xm:f>
          </x14:formula1>
          <xm:sqref>I24</xm:sqref>
        </x14:dataValidation>
        <x14:dataValidation type="list" allowBlank="1" showInputMessage="1" showErrorMessage="1" xr:uid="{00000000-0002-0000-0000-00000B000000}">
          <x14:formula1>
            <xm:f>'Soporte ITAL'!$X$2:$X$3</xm:f>
          </x14:formula1>
          <xm:sqref>C26</xm:sqref>
        </x14:dataValidation>
        <x14:dataValidation type="list" allowBlank="1" showInputMessage="1" showErrorMessage="1" xr:uid="{00000000-0002-0000-0000-00000E000000}">
          <x14:formula1>
            <xm:f>'Soporte ITAL'!$J$2:$J$18</xm:f>
          </x14:formula1>
          <xm:sqref>O26</xm:sqref>
        </x14:dataValidation>
        <x14:dataValidation type="list" allowBlank="1" showInputMessage="1" showErrorMessage="1" xr:uid="{00000000-0002-0000-0000-000012000000}">
          <x14:formula1>
            <xm:f>'Soporte ITAL'!$K$2:$K$11</xm:f>
          </x14:formula1>
          <xm:sqref>M29</xm:sqref>
        </x14:dataValidation>
        <x14:dataValidation type="list" allowBlank="1" showInputMessage="1" showErrorMessage="1" xr:uid="{7739A8E4-042E-492A-BD4E-C2DF68EBCFFF}">
          <x14:formula1>
            <xm:f>'Soporte ITAL'!$AV$2:$AV$5</xm:f>
          </x14:formula1>
          <xm:sqref>C31:D31</xm:sqref>
        </x14:dataValidation>
        <x14:dataValidation type="list" allowBlank="1" showInputMessage="1" showErrorMessage="1" xr:uid="{C47C7759-AB22-49B5-8384-B5D80FADA6D0}">
          <x14:formula1>
            <xm:f>'Soporte ITAL'!$AW$2:$AW$5</xm:f>
          </x14:formula1>
          <xm:sqref>C14:H14</xm:sqref>
        </x14:dataValidation>
        <x14:dataValidation type="list" allowBlank="1" showInputMessage="1" showErrorMessage="1" xr:uid="{1125532C-B3FB-402C-8EFC-2125466FDF71}">
          <x14:formula1>
            <xm:f>'Soporte ITAL'!$AX$2:$AX$6</xm:f>
          </x14:formula1>
          <xm:sqref>I90:K96</xm:sqref>
        </x14:dataValidation>
        <x14:dataValidation type="list" allowBlank="1" showInputMessage="1" showErrorMessage="1" xr:uid="{734CA51B-4BAE-40FF-B4A7-A1E90F70DBC9}">
          <x14:formula1>
            <xm:f>'Soporte ITAL'!$AC$2:$AC$3</xm:f>
          </x14:formula1>
          <xm:sqref>T90:U96</xm:sqref>
        </x14:dataValidation>
        <x14:dataValidation type="list" allowBlank="1" showInputMessage="1" showErrorMessage="1" xr:uid="{144E51EF-CC4C-4E2F-945B-4872CC26F21F}">
          <x14:formula1>
            <xm:f>'Soporte ITAL'!$F$2:$F$6</xm:f>
          </x14:formula1>
          <xm:sqref>D4:I4</xm:sqref>
        </x14:dataValidation>
        <x14:dataValidation type="list" allowBlank="1" showInputMessage="1" showErrorMessage="1" xr:uid="{F9F4DC7E-D361-4873-A9E8-D3BF98DE2780}">
          <x14:formula1>
            <xm:f>'Soporte ITAL'!$X$2:$X$4</xm:f>
          </x14:formula1>
          <xm:sqref>F17:I17</xm:sqref>
        </x14:dataValidation>
        <x14:dataValidation type="list" allowBlank="1" showInputMessage="1" showErrorMessage="1" xr:uid="{80974C1F-23CE-47E8-9BB6-8F0511ED48EA}">
          <x14:formula1>
            <xm:f>'Soporte ITAL'!$AY$2:$AY$91</xm:f>
          </x14:formula1>
          <xm:sqref>S106:U106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C6BE21-CC05-4955-B941-027E74AC2FBC}">
  <sheetPr>
    <pageSetUpPr fitToPage="1"/>
  </sheetPr>
  <dimension ref="A1:AM186"/>
  <sheetViews>
    <sheetView showGridLines="0" view="pageBreakPreview" zoomScale="106" zoomScaleNormal="106" zoomScaleSheetLayoutView="106" workbookViewId="0">
      <selection activeCell="K72" sqref="K72:U72"/>
    </sheetView>
  </sheetViews>
  <sheetFormatPr defaultColWidth="11.42578125" defaultRowHeight="15"/>
  <cols>
    <col min="1" max="1" width="10.5703125" style="153" customWidth="1"/>
    <col min="2" max="2" width="8.28515625" style="153" customWidth="1"/>
    <col min="3" max="3" width="7.140625" style="153" customWidth="1"/>
    <col min="4" max="4" width="7.85546875" style="153" customWidth="1"/>
    <col min="5" max="5" width="2.7109375" style="153" customWidth="1"/>
    <col min="6" max="6" width="5.140625" style="153" customWidth="1"/>
    <col min="7" max="7" width="4.28515625" style="153" customWidth="1"/>
    <col min="8" max="10" width="5.140625" style="153" customWidth="1"/>
    <col min="11" max="11" width="5.85546875" style="153" customWidth="1"/>
    <col min="12" max="12" width="6.28515625" style="153" customWidth="1"/>
    <col min="13" max="14" width="5.140625" style="153" customWidth="1"/>
    <col min="15" max="15" width="4.5703125" style="153" customWidth="1"/>
    <col min="16" max="17" width="5.28515625" style="153" customWidth="1"/>
    <col min="18" max="18" width="7.85546875" style="153" customWidth="1"/>
    <col min="19" max="19" width="4.5703125" style="153" customWidth="1"/>
    <col min="20" max="20" width="6.85546875" style="153" customWidth="1"/>
    <col min="21" max="21" width="8.5703125" style="153" customWidth="1"/>
    <col min="22" max="16384" width="11.42578125" style="153"/>
  </cols>
  <sheetData>
    <row r="1" spans="1:39" s="154" customFormat="1" ht="35.25" customHeight="1">
      <c r="A1" s="362"/>
      <c r="B1" s="363"/>
      <c r="C1" s="364"/>
      <c r="D1" s="453" t="s">
        <v>138</v>
      </c>
      <c r="E1" s="454"/>
      <c r="F1" s="454"/>
      <c r="G1" s="454"/>
      <c r="H1" s="454"/>
      <c r="I1" s="454"/>
      <c r="J1" s="454"/>
      <c r="K1" s="454"/>
      <c r="L1" s="454"/>
      <c r="M1" s="454"/>
      <c r="N1" s="454"/>
      <c r="O1" s="454"/>
      <c r="P1" s="454"/>
      <c r="Q1" s="454"/>
      <c r="R1" s="450" t="s">
        <v>1</v>
      </c>
      <c r="S1" s="450"/>
      <c r="T1" s="450"/>
      <c r="U1" s="450"/>
      <c r="V1" s="153"/>
      <c r="W1" s="153"/>
      <c r="X1" s="153"/>
      <c r="Y1" s="153"/>
      <c r="Z1" s="153"/>
      <c r="AA1" s="153"/>
      <c r="AB1" s="153"/>
      <c r="AC1" s="153"/>
      <c r="AD1" s="153"/>
      <c r="AE1" s="153"/>
      <c r="AF1" s="153"/>
      <c r="AG1" s="153"/>
      <c r="AH1" s="153"/>
      <c r="AI1" s="153"/>
      <c r="AJ1" s="153"/>
      <c r="AK1" s="153"/>
      <c r="AL1" s="153"/>
      <c r="AM1" s="153"/>
    </row>
    <row r="2" spans="1:39" s="154" customFormat="1" ht="27.95" customHeight="1" thickBot="1">
      <c r="A2" s="365"/>
      <c r="B2" s="366"/>
      <c r="C2" s="367"/>
      <c r="D2" s="455"/>
      <c r="E2" s="456"/>
      <c r="F2" s="456"/>
      <c r="G2" s="456"/>
      <c r="H2" s="456"/>
      <c r="I2" s="456"/>
      <c r="J2" s="456"/>
      <c r="K2" s="456"/>
      <c r="L2" s="456"/>
      <c r="M2" s="456"/>
      <c r="N2" s="456"/>
      <c r="O2" s="456"/>
      <c r="P2" s="456"/>
      <c r="Q2" s="456"/>
      <c r="R2" s="551"/>
      <c r="S2" s="551"/>
      <c r="T2" s="551"/>
      <c r="U2" s="551"/>
      <c r="V2" s="153"/>
      <c r="W2" s="153"/>
      <c r="X2" s="153"/>
      <c r="Y2" s="153"/>
      <c r="Z2" s="153"/>
      <c r="AA2" s="153"/>
      <c r="AB2" s="153"/>
      <c r="AC2" s="153"/>
      <c r="AD2" s="153"/>
      <c r="AE2" s="153"/>
      <c r="AF2" s="153"/>
      <c r="AG2" s="153"/>
      <c r="AH2" s="153"/>
      <c r="AI2" s="153"/>
      <c r="AJ2" s="153"/>
      <c r="AK2" s="153"/>
      <c r="AL2" s="153"/>
      <c r="AM2" s="153"/>
    </row>
    <row r="3" spans="1:39" s="154" customFormat="1" ht="15.75" thickBot="1">
      <c r="A3" s="253" t="s">
        <v>2</v>
      </c>
      <c r="B3" s="254"/>
      <c r="C3" s="254"/>
      <c r="D3" s="254"/>
      <c r="E3" s="254"/>
      <c r="F3" s="254"/>
      <c r="G3" s="254"/>
      <c r="H3" s="254"/>
      <c r="I3" s="254"/>
      <c r="J3" s="254"/>
      <c r="K3" s="254"/>
      <c r="L3" s="254"/>
      <c r="M3" s="254"/>
      <c r="N3" s="254"/>
      <c r="O3" s="254"/>
      <c r="P3" s="254"/>
      <c r="Q3" s="254"/>
      <c r="R3" s="254"/>
      <c r="S3" s="254"/>
      <c r="T3" s="254"/>
      <c r="U3" s="255"/>
      <c r="V3" s="153"/>
      <c r="W3" s="153"/>
      <c r="X3" s="153"/>
      <c r="Y3" s="153"/>
      <c r="Z3" s="153"/>
      <c r="AA3" s="153"/>
      <c r="AB3" s="153"/>
      <c r="AC3" s="153"/>
      <c r="AD3" s="153"/>
      <c r="AE3" s="153"/>
      <c r="AF3" s="153"/>
      <c r="AG3" s="153"/>
      <c r="AH3" s="153"/>
      <c r="AI3" s="153"/>
      <c r="AJ3" s="153"/>
      <c r="AK3" s="153"/>
      <c r="AL3" s="153"/>
      <c r="AM3" s="153"/>
    </row>
    <row r="4" spans="1:39" s="154" customFormat="1" ht="25.5" customHeight="1">
      <c r="A4" s="406" t="s">
        <v>3</v>
      </c>
      <c r="B4" s="223"/>
      <c r="C4" s="223"/>
      <c r="D4" s="224"/>
      <c r="E4" s="224"/>
      <c r="F4" s="224"/>
      <c r="G4" s="224"/>
      <c r="H4" s="224"/>
      <c r="I4" s="224"/>
      <c r="K4" s="377" t="s">
        <v>139</v>
      </c>
      <c r="L4" s="377"/>
      <c r="M4" s="377"/>
      <c r="N4" s="377"/>
      <c r="O4" s="377"/>
      <c r="P4" s="377"/>
      <c r="Q4" s="460"/>
      <c r="R4" s="460"/>
      <c r="S4" s="460"/>
      <c r="T4" s="460"/>
      <c r="U4" s="460"/>
      <c r="V4" s="153"/>
      <c r="W4"/>
      <c r="X4" s="153"/>
      <c r="Y4" s="153"/>
      <c r="Z4" s="153"/>
      <c r="AA4" s="153"/>
      <c r="AB4" s="153"/>
      <c r="AC4" s="153"/>
      <c r="AD4" s="153"/>
      <c r="AE4" s="153"/>
      <c r="AF4" s="153"/>
      <c r="AG4" s="153"/>
      <c r="AH4" s="153"/>
      <c r="AI4" s="153"/>
      <c r="AJ4" s="153"/>
      <c r="AK4" s="153"/>
      <c r="AL4" s="153"/>
      <c r="AM4" s="153"/>
    </row>
    <row r="5" spans="1:39" s="154" customFormat="1" ht="26.45" customHeight="1" thickBot="1">
      <c r="A5" s="223" t="s">
        <v>5</v>
      </c>
      <c r="B5" s="223"/>
      <c r="C5" s="223"/>
      <c r="D5" s="462"/>
      <c r="E5" s="462"/>
      <c r="F5" s="462"/>
      <c r="G5" s="462"/>
      <c r="H5" s="462"/>
      <c r="I5" s="462"/>
      <c r="J5" s="156"/>
      <c r="K5" s="463" t="s">
        <v>8</v>
      </c>
      <c r="L5" s="463"/>
      <c r="M5" s="463"/>
      <c r="N5" s="463"/>
      <c r="O5" s="463"/>
      <c r="P5" s="463"/>
      <c r="Q5" s="369"/>
      <c r="R5" s="369"/>
      <c r="S5" s="369"/>
      <c r="T5" s="369"/>
      <c r="U5" s="369"/>
      <c r="V5" s="153"/>
      <c r="W5" s="153"/>
      <c r="X5" s="153"/>
      <c r="Y5" s="153"/>
      <c r="Z5" s="153"/>
      <c r="AA5" s="153"/>
      <c r="AB5" s="153"/>
      <c r="AC5" s="153"/>
      <c r="AD5" s="153"/>
      <c r="AE5" s="153"/>
      <c r="AF5" s="153"/>
      <c r="AG5" s="153"/>
      <c r="AH5" s="153"/>
      <c r="AI5" s="153"/>
      <c r="AJ5" s="153"/>
      <c r="AK5" s="153"/>
      <c r="AL5" s="153"/>
      <c r="AM5" s="153"/>
    </row>
    <row r="6" spans="1:39" s="154" customFormat="1" ht="15.75" thickBot="1">
      <c r="A6" s="253" t="s">
        <v>9</v>
      </c>
      <c r="B6" s="254"/>
      <c r="C6" s="254"/>
      <c r="D6" s="254"/>
      <c r="E6" s="254"/>
      <c r="F6" s="254"/>
      <c r="G6" s="254"/>
      <c r="H6" s="254"/>
      <c r="I6" s="254"/>
      <c r="J6" s="254"/>
      <c r="K6" s="254"/>
      <c r="L6" s="254"/>
      <c r="M6" s="254"/>
      <c r="N6" s="254"/>
      <c r="O6" s="254"/>
      <c r="P6" s="254"/>
      <c r="Q6" s="254"/>
      <c r="R6" s="254"/>
      <c r="S6" s="254"/>
      <c r="T6" s="254"/>
      <c r="U6" s="255"/>
      <c r="V6" s="153"/>
      <c r="W6" s="153"/>
      <c r="X6" s="153"/>
      <c r="Y6" s="153"/>
      <c r="Z6" s="153"/>
      <c r="AA6" s="153"/>
      <c r="AB6" s="153"/>
      <c r="AC6" s="153"/>
      <c r="AD6" s="153"/>
      <c r="AE6" s="153"/>
      <c r="AF6" s="153"/>
      <c r="AG6" s="153"/>
      <c r="AH6" s="153"/>
      <c r="AI6" s="153"/>
      <c r="AJ6" s="153"/>
      <c r="AK6" s="153"/>
      <c r="AL6" s="153"/>
      <c r="AM6" s="153"/>
    </row>
    <row r="7" spans="1:39" s="154" customFormat="1" ht="16.5" customHeight="1" thickBot="1">
      <c r="A7" s="552" t="s">
        <v>10</v>
      </c>
      <c r="B7" s="524"/>
      <c r="C7" s="524"/>
      <c r="D7" s="524"/>
      <c r="E7" s="158"/>
      <c r="F7" s="524" t="s">
        <v>11</v>
      </c>
      <c r="G7" s="524"/>
      <c r="H7" s="524"/>
      <c r="I7" s="524"/>
      <c r="J7" s="158"/>
      <c r="K7" s="524" t="s">
        <v>12</v>
      </c>
      <c r="L7" s="524"/>
      <c r="M7" s="524"/>
      <c r="N7" s="524"/>
      <c r="O7" s="158"/>
      <c r="P7" s="524" t="s">
        <v>13</v>
      </c>
      <c r="Q7" s="524"/>
      <c r="R7" s="524"/>
      <c r="S7" s="524"/>
      <c r="T7" s="153"/>
      <c r="U7" s="159" t="s">
        <v>14</v>
      </c>
      <c r="V7" s="153"/>
      <c r="W7" s="153"/>
      <c r="X7" s="153"/>
      <c r="Y7" s="153"/>
      <c r="Z7" s="153"/>
      <c r="AA7" s="153"/>
      <c r="AB7" s="153"/>
      <c r="AC7" s="153"/>
      <c r="AD7" s="153"/>
      <c r="AE7" s="153"/>
      <c r="AF7" s="153"/>
      <c r="AG7" s="153"/>
    </row>
    <row r="8" spans="1:39" s="154" customFormat="1" ht="16.5" customHeight="1" thickBot="1">
      <c r="A8" s="389"/>
      <c r="B8" s="334"/>
      <c r="C8" s="334"/>
      <c r="D8" s="335"/>
      <c r="E8" s="158"/>
      <c r="F8" s="333"/>
      <c r="G8" s="334"/>
      <c r="H8" s="334"/>
      <c r="I8" s="335"/>
      <c r="J8" s="158"/>
      <c r="K8" s="333"/>
      <c r="L8" s="334"/>
      <c r="M8" s="334"/>
      <c r="N8" s="335"/>
      <c r="O8" s="158"/>
      <c r="P8" s="333"/>
      <c r="Q8" s="334"/>
      <c r="R8" s="334"/>
      <c r="S8" s="335"/>
      <c r="T8" s="153"/>
      <c r="U8" s="24"/>
      <c r="V8" s="153"/>
      <c r="W8" s="153"/>
      <c r="X8" s="153"/>
      <c r="Y8" s="153"/>
      <c r="Z8" s="153"/>
      <c r="AA8" s="153"/>
      <c r="AB8" s="153"/>
      <c r="AC8" s="153"/>
      <c r="AD8" s="153"/>
      <c r="AE8" s="153"/>
      <c r="AF8" s="153"/>
      <c r="AG8" s="153"/>
    </row>
    <row r="9" spans="1:39" s="154" customFormat="1" ht="7.5" customHeight="1" thickBot="1">
      <c r="A9" s="160"/>
      <c r="B9" s="161"/>
      <c r="C9" s="161"/>
      <c r="D9" s="161"/>
      <c r="E9" s="158"/>
      <c r="F9" s="158"/>
      <c r="G9" s="161"/>
      <c r="H9" s="161"/>
      <c r="I9" s="161"/>
      <c r="J9" s="161"/>
      <c r="K9" s="161"/>
      <c r="L9" s="161"/>
      <c r="M9" s="161"/>
      <c r="N9" s="161"/>
      <c r="O9" s="161"/>
      <c r="P9" s="161"/>
      <c r="Q9" s="158"/>
      <c r="R9" s="161"/>
      <c r="S9" s="161"/>
      <c r="T9" s="161"/>
      <c r="U9" s="162"/>
      <c r="V9" s="153"/>
      <c r="W9" s="153"/>
      <c r="X9" s="153"/>
      <c r="Y9" s="153"/>
      <c r="Z9" s="153"/>
      <c r="AA9" s="153"/>
      <c r="AB9" s="153"/>
      <c r="AC9" s="153"/>
      <c r="AD9" s="153"/>
      <c r="AE9" s="153"/>
      <c r="AF9" s="153"/>
      <c r="AG9" s="153"/>
      <c r="AH9" s="153"/>
      <c r="AI9" s="153"/>
    </row>
    <row r="10" spans="1:39" s="154" customFormat="1" ht="22.5" customHeight="1" thickBot="1">
      <c r="A10" s="210" t="s">
        <v>15</v>
      </c>
      <c r="B10" s="340"/>
      <c r="C10" s="341"/>
      <c r="D10" s="342"/>
      <c r="E10" s="158"/>
      <c r="F10" s="169" t="s">
        <v>16</v>
      </c>
      <c r="G10" s="158"/>
      <c r="H10" s="384"/>
      <c r="I10" s="385"/>
      <c r="J10" s="385"/>
      <c r="K10" s="385"/>
      <c r="L10" s="461"/>
      <c r="M10" s="163"/>
      <c r="N10" s="155" t="s">
        <v>17</v>
      </c>
      <c r="O10" s="163"/>
      <c r="P10" s="381"/>
      <c r="Q10" s="382"/>
      <c r="R10" s="383"/>
      <c r="S10" s="153"/>
      <c r="T10" s="153"/>
      <c r="U10" s="164"/>
      <c r="V10" s="153"/>
      <c r="W10" s="153"/>
      <c r="X10" s="153"/>
      <c r="Y10" s="153"/>
      <c r="Z10" s="153"/>
      <c r="AA10" s="153"/>
      <c r="AB10" s="153"/>
      <c r="AC10" s="153"/>
      <c r="AD10" s="153"/>
      <c r="AE10" s="153"/>
      <c r="AF10" s="153"/>
    </row>
    <row r="11" spans="1:39" s="154" customFormat="1" ht="24.75" customHeight="1" thickBot="1">
      <c r="A11" s="210" t="s">
        <v>18</v>
      </c>
      <c r="B11" s="165"/>
      <c r="C11" s="165"/>
      <c r="D11" s="165"/>
      <c r="E11" s="158"/>
      <c r="F11" s="359" t="s">
        <v>19</v>
      </c>
      <c r="G11" s="359"/>
      <c r="H11" s="359"/>
      <c r="I11" s="359"/>
      <c r="J11" s="158"/>
      <c r="K11" s="359" t="s">
        <v>20</v>
      </c>
      <c r="L11" s="359"/>
      <c r="M11" s="359"/>
      <c r="N11" s="359"/>
      <c r="O11" s="158"/>
      <c r="P11" s="359" t="s">
        <v>21</v>
      </c>
      <c r="Q11" s="359"/>
      <c r="R11" s="359"/>
      <c r="S11" s="359"/>
      <c r="T11" s="153"/>
      <c r="U11" s="216" t="s">
        <v>22</v>
      </c>
      <c r="V11" s="153"/>
      <c r="W11" s="153"/>
      <c r="X11" s="153"/>
      <c r="Y11" s="153"/>
      <c r="Z11" s="153"/>
      <c r="AA11" s="153"/>
      <c r="AB11" s="153"/>
      <c r="AC11" s="153"/>
      <c r="AD11" s="153"/>
      <c r="AE11" s="153"/>
      <c r="AF11" s="153"/>
      <c r="AG11" s="153"/>
    </row>
    <row r="12" spans="1:39" s="154" customFormat="1" ht="16.5" customHeight="1" thickBot="1">
      <c r="A12" s="390"/>
      <c r="B12" s="391"/>
      <c r="C12" s="391"/>
      <c r="D12" s="392"/>
      <c r="E12" s="158"/>
      <c r="F12" s="333"/>
      <c r="G12" s="334"/>
      <c r="H12" s="334"/>
      <c r="I12" s="335"/>
      <c r="J12" s="158"/>
      <c r="K12" s="333"/>
      <c r="L12" s="334"/>
      <c r="M12" s="334"/>
      <c r="N12" s="335"/>
      <c r="O12" s="158"/>
      <c r="P12" s="393"/>
      <c r="Q12" s="394"/>
      <c r="R12" s="394"/>
      <c r="S12" s="395"/>
      <c r="T12" s="153"/>
      <c r="U12" s="166"/>
      <c r="V12" s="153"/>
      <c r="W12" s="153"/>
      <c r="X12" s="153"/>
      <c r="Y12" s="153"/>
      <c r="Z12" s="153"/>
      <c r="AA12" s="153"/>
      <c r="AB12" s="153"/>
      <c r="AC12" s="153"/>
      <c r="AD12" s="153"/>
      <c r="AE12" s="153"/>
      <c r="AF12" s="153"/>
      <c r="AG12" s="153"/>
    </row>
    <row r="13" spans="1:39" s="154" customFormat="1" ht="5.25" customHeight="1" thickBot="1">
      <c r="A13" s="167"/>
      <c r="B13" s="168"/>
      <c r="C13" s="155"/>
      <c r="D13" s="155"/>
      <c r="E13" s="169"/>
      <c r="F13" s="169"/>
      <c r="H13" s="169"/>
      <c r="I13" s="169"/>
      <c r="K13" s="169"/>
      <c r="L13" s="170"/>
      <c r="M13" s="163"/>
      <c r="N13" s="163"/>
      <c r="O13" s="163"/>
      <c r="P13" s="163"/>
      <c r="Q13" s="163"/>
      <c r="R13" s="163"/>
      <c r="S13" s="163"/>
      <c r="T13" s="163"/>
      <c r="U13" s="171"/>
      <c r="V13" s="153"/>
      <c r="W13" s="153"/>
      <c r="X13" s="153"/>
      <c r="Y13" s="153"/>
      <c r="Z13" s="153"/>
      <c r="AA13" s="153"/>
      <c r="AB13" s="153"/>
      <c r="AC13" s="153"/>
      <c r="AD13" s="153"/>
      <c r="AE13" s="153"/>
      <c r="AF13" s="153"/>
      <c r="AG13" s="153"/>
      <c r="AH13" s="153"/>
      <c r="AI13" s="153"/>
    </row>
    <row r="14" spans="1:39" s="154" customFormat="1" ht="27.6" customHeight="1" thickBot="1">
      <c r="A14" s="372" t="s">
        <v>23</v>
      </c>
      <c r="B14" s="373"/>
      <c r="C14" s="374"/>
      <c r="D14" s="375"/>
      <c r="E14" s="375"/>
      <c r="F14" s="375"/>
      <c r="G14" s="375"/>
      <c r="H14" s="376"/>
      <c r="I14" s="169"/>
      <c r="J14" s="377" t="s">
        <v>24</v>
      </c>
      <c r="K14" s="377"/>
      <c r="L14" s="377"/>
      <c r="M14" s="377"/>
      <c r="N14" s="378"/>
      <c r="O14" s="379"/>
      <c r="P14" s="379"/>
      <c r="Q14" s="380"/>
      <c r="R14" s="346" t="s">
        <v>25</v>
      </c>
      <c r="S14" s="347"/>
      <c r="T14" s="387"/>
      <c r="U14" s="388"/>
      <c r="V14" s="153"/>
      <c r="W14" s="153"/>
      <c r="X14" s="153"/>
      <c r="Y14" s="153"/>
      <c r="Z14" s="153"/>
      <c r="AA14" s="153"/>
      <c r="AB14" s="153"/>
      <c r="AC14" s="153"/>
      <c r="AD14" s="153"/>
      <c r="AE14" s="153"/>
      <c r="AF14" s="153"/>
      <c r="AG14" s="153"/>
      <c r="AH14" s="153"/>
      <c r="AI14" s="153"/>
    </row>
    <row r="15" spans="1:39" s="154" customFormat="1" ht="5.25" customHeight="1">
      <c r="A15" s="167"/>
      <c r="B15" s="168"/>
      <c r="C15" s="155"/>
      <c r="D15" s="155"/>
      <c r="E15" s="169"/>
      <c r="F15" s="169"/>
      <c r="H15" s="169"/>
      <c r="I15" s="169"/>
      <c r="K15" s="169"/>
      <c r="L15" s="170"/>
      <c r="M15" s="163"/>
      <c r="N15" s="163"/>
      <c r="O15" s="163"/>
      <c r="P15" s="163"/>
      <c r="Q15" s="163"/>
      <c r="R15" s="163"/>
      <c r="S15" s="163"/>
      <c r="T15" s="163"/>
      <c r="U15" s="171"/>
      <c r="V15" s="153"/>
      <c r="W15" s="153"/>
      <c r="X15" s="153"/>
      <c r="Y15" s="153"/>
      <c r="Z15" s="153"/>
      <c r="AA15" s="153"/>
      <c r="AB15" s="153"/>
      <c r="AC15" s="153"/>
      <c r="AD15" s="153"/>
      <c r="AE15" s="153"/>
      <c r="AF15" s="153"/>
      <c r="AG15" s="153"/>
      <c r="AH15" s="153"/>
      <c r="AI15" s="153"/>
    </row>
    <row r="16" spans="1:39" s="154" customFormat="1" ht="25.5" customHeight="1" thickBot="1">
      <c r="A16" s="406" t="s">
        <v>26</v>
      </c>
      <c r="B16" s="223"/>
      <c r="C16" s="223"/>
      <c r="D16" s="223"/>
      <c r="E16" s="169"/>
      <c r="F16" s="228" t="s">
        <v>27</v>
      </c>
      <c r="G16" s="228"/>
      <c r="H16" s="228"/>
      <c r="I16" s="228"/>
      <c r="K16" s="349" t="s">
        <v>28</v>
      </c>
      <c r="L16" s="349"/>
      <c r="M16" s="349"/>
      <c r="N16" s="349"/>
      <c r="O16" s="349"/>
      <c r="P16" s="163"/>
      <c r="Q16" s="359" t="s">
        <v>29</v>
      </c>
      <c r="R16" s="359"/>
      <c r="S16" s="359"/>
      <c r="T16" s="359"/>
      <c r="U16" s="361"/>
      <c r="V16" s="153"/>
      <c r="W16" s="153"/>
      <c r="X16" s="153"/>
      <c r="Y16" s="153"/>
      <c r="Z16" s="153"/>
      <c r="AA16" s="153"/>
      <c r="AB16" s="153"/>
      <c r="AC16" s="153"/>
      <c r="AD16" s="153"/>
      <c r="AE16" s="153"/>
      <c r="AF16" s="153"/>
      <c r="AG16" s="153"/>
      <c r="AH16" s="153"/>
      <c r="AI16" s="153"/>
    </row>
    <row r="17" spans="1:35" s="154" customFormat="1" ht="22.5" customHeight="1" thickBot="1">
      <c r="A17" s="403"/>
      <c r="B17" s="404"/>
      <c r="C17" s="404"/>
      <c r="D17" s="405"/>
      <c r="F17" s="337"/>
      <c r="G17" s="338"/>
      <c r="H17" s="338"/>
      <c r="I17" s="339"/>
      <c r="K17" s="229"/>
      <c r="L17" s="348"/>
      <c r="M17" s="348"/>
      <c r="N17" s="348"/>
      <c r="O17" s="230"/>
      <c r="Q17" s="410"/>
      <c r="R17" s="411"/>
      <c r="S17" s="411"/>
      <c r="T17" s="411"/>
      <c r="U17" s="412"/>
      <c r="V17" s="153"/>
      <c r="W17" s="153"/>
      <c r="X17" s="153"/>
      <c r="Y17" s="153"/>
      <c r="Z17" s="153"/>
      <c r="AA17" s="153"/>
      <c r="AB17" s="153"/>
      <c r="AC17" s="153"/>
      <c r="AD17" s="153"/>
    </row>
    <row r="18" spans="1:35" s="154" customFormat="1" ht="16.5" customHeight="1" thickBot="1">
      <c r="A18" s="176"/>
      <c r="B18" s="177"/>
      <c r="C18" s="178"/>
      <c r="D18" s="178"/>
      <c r="E18" s="179"/>
      <c r="F18" s="179"/>
      <c r="G18" s="180"/>
      <c r="H18" s="180"/>
      <c r="I18" s="180"/>
      <c r="J18" s="181"/>
      <c r="K18" s="181"/>
      <c r="L18" s="182"/>
      <c r="M18" s="156"/>
      <c r="N18" s="158"/>
      <c r="O18" s="158"/>
      <c r="P18" s="170"/>
      <c r="Q18" s="153"/>
      <c r="R18" s="397" t="s">
        <v>30</v>
      </c>
      <c r="S18" s="397"/>
      <c r="T18" s="397"/>
      <c r="U18" s="397"/>
      <c r="V18" s="153"/>
      <c r="W18" s="153"/>
      <c r="X18" s="153"/>
      <c r="Y18" s="153"/>
      <c r="Z18" s="153"/>
      <c r="AA18" s="153"/>
      <c r="AB18" s="153"/>
      <c r="AC18" s="153"/>
      <c r="AD18" s="153"/>
    </row>
    <row r="19" spans="1:35" s="154" customFormat="1" ht="25.5" customHeight="1" thickBot="1">
      <c r="A19" s="211" t="s">
        <v>31</v>
      </c>
      <c r="B19" s="350"/>
      <c r="C19" s="351"/>
      <c r="D19" s="352"/>
      <c r="E19" s="184"/>
      <c r="F19" s="173" t="s">
        <v>32</v>
      </c>
      <c r="G19" s="353"/>
      <c r="H19" s="354"/>
      <c r="I19" s="354"/>
      <c r="J19" s="355"/>
      <c r="K19" s="185"/>
      <c r="L19" s="173" t="s">
        <v>33</v>
      </c>
      <c r="M19" s="350"/>
      <c r="N19" s="351"/>
      <c r="O19" s="351"/>
      <c r="P19" s="352"/>
      <c r="Q19" s="184"/>
      <c r="R19" s="407" t="s">
        <v>34</v>
      </c>
      <c r="S19" s="408"/>
      <c r="T19" s="408"/>
      <c r="U19" s="409"/>
      <c r="V19" s="153"/>
      <c r="W19" s="153"/>
      <c r="X19" s="153"/>
      <c r="Y19" s="153"/>
      <c r="Z19" s="153"/>
      <c r="AA19" s="153"/>
      <c r="AB19" s="153"/>
      <c r="AC19" s="153"/>
      <c r="AD19" s="153"/>
    </row>
    <row r="20" spans="1:35" s="154" customFormat="1" ht="6" customHeight="1">
      <c r="A20" s="183"/>
      <c r="B20" s="177"/>
      <c r="C20" s="177"/>
      <c r="D20" s="177"/>
      <c r="E20" s="177"/>
      <c r="F20" s="177"/>
      <c r="G20" s="180"/>
      <c r="H20" s="174"/>
      <c r="I20" s="177"/>
      <c r="J20" s="177"/>
      <c r="K20" s="177"/>
      <c r="L20" s="177"/>
      <c r="M20" s="177"/>
      <c r="N20" s="158"/>
      <c r="O20" s="174"/>
      <c r="P20" s="177"/>
      <c r="Q20" s="177"/>
      <c r="R20" s="177"/>
      <c r="S20" s="177"/>
      <c r="T20" s="177"/>
      <c r="U20" s="186"/>
      <c r="V20" s="153"/>
      <c r="W20" s="153"/>
      <c r="X20" s="153"/>
      <c r="Y20" s="153"/>
      <c r="Z20" s="153"/>
      <c r="AA20" s="153"/>
      <c r="AB20" s="153"/>
      <c r="AC20" s="153"/>
      <c r="AD20" s="153"/>
    </row>
    <row r="21" spans="1:35" s="154" customFormat="1" ht="3.75" customHeight="1" thickBot="1">
      <c r="A21" s="187"/>
      <c r="B21" s="158"/>
      <c r="C21" s="158"/>
      <c r="D21" s="188"/>
      <c r="E21" s="188"/>
      <c r="F21" s="158"/>
      <c r="G21" s="153"/>
      <c r="H21" s="153"/>
      <c r="I21" s="153"/>
      <c r="J21" s="182"/>
      <c r="K21" s="182"/>
      <c r="L21" s="182"/>
      <c r="M21" s="156"/>
      <c r="N21" s="158"/>
      <c r="O21" s="158"/>
      <c r="P21" s="170"/>
      <c r="Q21" s="153"/>
      <c r="R21" s="153"/>
      <c r="S21" s="189"/>
      <c r="T21" s="189"/>
      <c r="U21" s="190"/>
      <c r="V21" s="153"/>
      <c r="W21" s="153"/>
      <c r="X21" s="153"/>
      <c r="Y21" s="153"/>
      <c r="Z21" s="153"/>
      <c r="AA21" s="153"/>
      <c r="AB21" s="153"/>
      <c r="AC21" s="153"/>
      <c r="AD21" s="153"/>
    </row>
    <row r="22" spans="1:35" s="154" customFormat="1" ht="15.75" thickBot="1">
      <c r="A22" s="253" t="s">
        <v>140</v>
      </c>
      <c r="B22" s="254"/>
      <c r="C22" s="254"/>
      <c r="D22" s="254"/>
      <c r="E22" s="254"/>
      <c r="F22" s="254"/>
      <c r="G22" s="254"/>
      <c r="H22" s="254"/>
      <c r="I22" s="254"/>
      <c r="J22" s="254"/>
      <c r="K22" s="254"/>
      <c r="L22" s="254"/>
      <c r="M22" s="254"/>
      <c r="N22" s="254"/>
      <c r="O22" s="254"/>
      <c r="P22" s="254"/>
      <c r="Q22" s="254"/>
      <c r="R22" s="254"/>
      <c r="S22" s="254"/>
      <c r="T22" s="254"/>
      <c r="U22" s="255"/>
      <c r="V22" s="153"/>
      <c r="W22" s="153"/>
      <c r="X22" s="153"/>
      <c r="Y22" s="153"/>
      <c r="Z22" s="153"/>
      <c r="AA22" s="153"/>
      <c r="AB22" s="153"/>
      <c r="AC22" s="153"/>
      <c r="AD22" s="153"/>
      <c r="AE22" s="153"/>
      <c r="AF22" s="153"/>
      <c r="AG22" s="153"/>
      <c r="AH22" s="153"/>
      <c r="AI22" s="153"/>
    </row>
    <row r="23" spans="1:35" s="154" customFormat="1" ht="5.0999999999999996" customHeight="1" thickBot="1">
      <c r="A23" s="398"/>
      <c r="B23" s="399"/>
      <c r="C23" s="399"/>
      <c r="D23" s="399"/>
      <c r="E23" s="399"/>
      <c r="F23" s="399"/>
      <c r="G23" s="399"/>
      <c r="H23" s="399"/>
      <c r="I23" s="399"/>
      <c r="J23" s="399"/>
      <c r="K23" s="399"/>
      <c r="L23" s="399"/>
      <c r="M23" s="399"/>
      <c r="N23" s="399"/>
      <c r="O23" s="399"/>
      <c r="P23" s="399"/>
      <c r="Q23" s="399"/>
      <c r="R23" s="399"/>
      <c r="S23" s="399"/>
      <c r="T23" s="399"/>
      <c r="U23" s="464"/>
      <c r="V23" s="153"/>
      <c r="W23" s="153"/>
      <c r="X23" s="153"/>
      <c r="Y23" s="153"/>
      <c r="Z23" s="153"/>
      <c r="AA23" s="153"/>
      <c r="AB23" s="153"/>
      <c r="AC23" s="153"/>
      <c r="AD23" s="153"/>
      <c r="AE23" s="153"/>
      <c r="AF23" s="153"/>
      <c r="AG23" s="153"/>
      <c r="AH23" s="153"/>
      <c r="AI23" s="153"/>
    </row>
    <row r="24" spans="1:35" s="154" customFormat="1" ht="41.25" customHeight="1" thickBot="1">
      <c r="A24" s="377" t="s">
        <v>141</v>
      </c>
      <c r="B24" s="377"/>
      <c r="C24" s="465"/>
      <c r="D24" s="229" t="s">
        <v>37</v>
      </c>
      <c r="E24" s="348"/>
      <c r="F24" s="230"/>
      <c r="H24" s="373" t="s">
        <v>142</v>
      </c>
      <c r="I24" s="373"/>
      <c r="J24" s="373"/>
      <c r="K24" s="373"/>
      <c r="L24" s="466"/>
      <c r="M24" s="467"/>
      <c r="N24" s="468"/>
      <c r="O24" s="418" t="s">
        <v>143</v>
      </c>
      <c r="P24" s="377"/>
      <c r="Q24" s="377"/>
      <c r="R24" s="377"/>
      <c r="S24" s="466"/>
      <c r="T24" s="467"/>
      <c r="U24" s="468"/>
      <c r="V24" s="153"/>
      <c r="W24" s="153"/>
      <c r="X24" s="153"/>
      <c r="Y24" s="153"/>
      <c r="Z24" s="153"/>
      <c r="AA24" s="153"/>
      <c r="AB24" s="153"/>
      <c r="AC24" s="153"/>
      <c r="AD24" s="153"/>
      <c r="AE24" s="153"/>
      <c r="AF24" s="153"/>
      <c r="AG24" s="153"/>
      <c r="AH24" s="153"/>
      <c r="AI24" s="153"/>
    </row>
    <row r="25" spans="1:35" s="154" customFormat="1" ht="15.75" customHeight="1" thickBot="1">
      <c r="A25" s="214"/>
      <c r="B25" s="214"/>
      <c r="C25" s="214"/>
      <c r="D25" s="214"/>
      <c r="E25" s="214"/>
      <c r="F25" s="214"/>
      <c r="G25" s="214"/>
      <c r="H25" s="214"/>
      <c r="I25" s="214"/>
      <c r="J25" s="214"/>
      <c r="K25" s="214"/>
      <c r="L25" s="214"/>
      <c r="M25" s="214"/>
      <c r="N25" s="214"/>
      <c r="O25" s="214"/>
      <c r="P25" s="214"/>
      <c r="Q25" s="214"/>
      <c r="R25" s="214"/>
      <c r="S25" s="214"/>
      <c r="T25" s="214"/>
      <c r="U25" s="214"/>
      <c r="V25" s="153"/>
      <c r="W25" s="153"/>
      <c r="X25" s="153"/>
      <c r="Y25" s="153"/>
      <c r="Z25" s="153"/>
      <c r="AA25" s="153"/>
      <c r="AB25" s="153"/>
      <c r="AC25" s="153"/>
      <c r="AD25" s="153"/>
      <c r="AE25" s="153"/>
      <c r="AF25" s="153"/>
      <c r="AG25" s="153"/>
      <c r="AH25" s="153"/>
      <c r="AI25" s="153"/>
    </row>
    <row r="26" spans="1:35" s="154" customFormat="1" ht="30.6" customHeight="1" thickBot="1">
      <c r="A26" s="228" t="s">
        <v>144</v>
      </c>
      <c r="B26" s="228"/>
      <c r="C26" s="228"/>
      <c r="D26" s="228"/>
      <c r="E26" s="228"/>
      <c r="F26" s="228"/>
      <c r="G26" s="215"/>
      <c r="H26" s="469" t="s">
        <v>145</v>
      </c>
      <c r="I26" s="423"/>
      <c r="J26" s="371"/>
      <c r="K26" s="418" t="s">
        <v>146</v>
      </c>
      <c r="L26" s="377"/>
      <c r="M26" s="377"/>
      <c r="N26" s="377"/>
      <c r="O26" s="377"/>
      <c r="P26" s="377"/>
      <c r="Q26" s="466"/>
      <c r="R26" s="467"/>
      <c r="S26" s="467"/>
      <c r="T26" s="467"/>
      <c r="U26" s="468"/>
      <c r="V26" s="153"/>
      <c r="W26" s="153"/>
      <c r="X26" s="153"/>
      <c r="Y26" s="153"/>
      <c r="Z26" s="153"/>
      <c r="AA26" s="153"/>
      <c r="AB26" s="153"/>
      <c r="AC26" s="153"/>
      <c r="AD26" s="153"/>
      <c r="AE26" s="153"/>
      <c r="AF26" s="153"/>
      <c r="AG26" s="153"/>
      <c r="AH26" s="153"/>
      <c r="AI26" s="153"/>
    </row>
    <row r="27" spans="1:35" s="154" customFormat="1" ht="5.25" customHeight="1" thickBot="1">
      <c r="A27" s="214"/>
      <c r="B27" s="214"/>
      <c r="C27" s="214"/>
      <c r="D27" s="214"/>
      <c r="E27" s="214"/>
      <c r="F27" s="214"/>
      <c r="G27" s="214"/>
      <c r="H27" s="214"/>
      <c r="I27" s="214"/>
      <c r="J27" s="214"/>
      <c r="K27" s="214"/>
      <c r="L27" s="214"/>
      <c r="M27" s="214"/>
      <c r="N27" s="214"/>
      <c r="O27" s="214"/>
      <c r="P27" s="214"/>
      <c r="Q27" s="214"/>
      <c r="R27" s="214"/>
      <c r="S27" s="214"/>
      <c r="T27" s="214"/>
      <c r="U27" s="214"/>
      <c r="V27" s="153"/>
      <c r="W27" s="153"/>
      <c r="X27" s="153"/>
      <c r="Y27" s="153"/>
      <c r="Z27" s="153"/>
      <c r="AA27" s="153"/>
      <c r="AB27" s="153"/>
      <c r="AC27" s="153"/>
      <c r="AD27" s="153"/>
      <c r="AE27" s="153"/>
      <c r="AF27" s="153"/>
      <c r="AG27" s="153"/>
      <c r="AH27" s="153"/>
      <c r="AI27" s="153"/>
    </row>
    <row r="28" spans="1:35" s="154" customFormat="1" ht="36" customHeight="1" thickBot="1">
      <c r="A28" s="377" t="s">
        <v>147</v>
      </c>
      <c r="B28" s="377"/>
      <c r="C28" s="465"/>
      <c r="D28" s="229" t="s">
        <v>37</v>
      </c>
      <c r="E28" s="348"/>
      <c r="F28" s="230"/>
      <c r="H28" s="373" t="s">
        <v>148</v>
      </c>
      <c r="I28" s="373"/>
      <c r="J28" s="373"/>
      <c r="K28" s="373"/>
      <c r="L28" s="466"/>
      <c r="M28" s="467"/>
      <c r="N28" s="468"/>
      <c r="O28" s="377" t="s">
        <v>149</v>
      </c>
      <c r="P28" s="377"/>
      <c r="Q28" s="377"/>
      <c r="R28" s="377"/>
      <c r="S28" s="465"/>
      <c r="T28" s="470"/>
      <c r="U28" s="471"/>
      <c r="V28" s="153"/>
      <c r="W28" s="153"/>
      <c r="X28" s="153"/>
      <c r="Y28" s="153"/>
      <c r="Z28" s="153"/>
      <c r="AA28" s="153"/>
      <c r="AB28" s="153"/>
      <c r="AC28" s="153"/>
      <c r="AD28" s="153"/>
      <c r="AE28" s="153"/>
      <c r="AF28" s="153"/>
      <c r="AG28" s="153"/>
      <c r="AH28" s="153"/>
      <c r="AI28" s="153"/>
    </row>
    <row r="29" spans="1:35" s="154" customFormat="1" ht="7.5" customHeight="1" thickBot="1">
      <c r="A29" s="191"/>
      <c r="B29" s="191"/>
      <c r="C29" s="192"/>
      <c r="D29" s="192"/>
      <c r="E29" s="192"/>
      <c r="F29" s="193"/>
      <c r="G29" s="193"/>
      <c r="H29" s="193"/>
      <c r="I29" s="194"/>
      <c r="J29" s="194"/>
      <c r="L29" s="174"/>
      <c r="M29" s="174"/>
      <c r="N29" s="174"/>
      <c r="O29" s="174"/>
      <c r="P29" s="192"/>
      <c r="Q29" s="192"/>
      <c r="R29" s="173"/>
      <c r="S29" s="173"/>
      <c r="T29" s="173"/>
      <c r="U29" s="195"/>
      <c r="V29" s="153"/>
      <c r="W29" s="153"/>
      <c r="X29" s="153"/>
      <c r="Y29" s="153"/>
      <c r="Z29" s="153"/>
      <c r="AA29" s="153"/>
      <c r="AB29" s="153"/>
      <c r="AC29" s="153"/>
      <c r="AD29" s="153"/>
      <c r="AE29" s="153"/>
      <c r="AF29" s="153"/>
      <c r="AG29" s="153"/>
      <c r="AH29" s="153"/>
      <c r="AI29" s="153"/>
    </row>
    <row r="30" spans="1:35" s="154" customFormat="1" ht="36.950000000000003" customHeight="1" thickBot="1">
      <c r="A30" s="377" t="s">
        <v>150</v>
      </c>
      <c r="B30" s="377"/>
      <c r="C30" s="465"/>
      <c r="D30" s="472"/>
      <c r="E30" s="473"/>
      <c r="F30" s="473"/>
      <c r="G30" s="473"/>
      <c r="H30" s="473"/>
      <c r="I30" s="473"/>
      <c r="J30" s="473"/>
      <c r="K30" s="473"/>
      <c r="L30" s="473"/>
      <c r="M30" s="473"/>
      <c r="N30" s="473"/>
      <c r="O30" s="473"/>
      <c r="P30" s="474"/>
      <c r="Q30" s="475" t="s">
        <v>151</v>
      </c>
      <c r="R30" s="475"/>
      <c r="S30" s="476"/>
      <c r="T30" s="472"/>
      <c r="U30" s="474"/>
      <c r="V30" s="153"/>
      <c r="W30" s="153"/>
      <c r="X30" s="153"/>
      <c r="Y30" s="153"/>
      <c r="Z30" s="153"/>
      <c r="AA30" s="153"/>
      <c r="AB30" s="153"/>
      <c r="AC30" s="153"/>
      <c r="AD30" s="153"/>
      <c r="AE30" s="153"/>
      <c r="AF30" s="153"/>
      <c r="AG30" s="153"/>
      <c r="AH30" s="153"/>
      <c r="AI30" s="153"/>
    </row>
    <row r="31" spans="1:35" s="154" customFormat="1" ht="5.25" customHeight="1" thickBot="1">
      <c r="A31" s="199"/>
      <c r="B31" s="199"/>
      <c r="C31" s="199"/>
      <c r="D31" s="199"/>
      <c r="E31" s="199"/>
      <c r="F31" s="199"/>
      <c r="G31" s="199"/>
      <c r="H31" s="199"/>
      <c r="I31" s="199"/>
      <c r="J31" s="199"/>
      <c r="K31" s="199"/>
      <c r="L31" s="199"/>
      <c r="M31" s="199"/>
      <c r="N31" s="199"/>
      <c r="O31" s="199"/>
      <c r="P31" s="199"/>
      <c r="Q31" s="199"/>
      <c r="R31" s="199"/>
      <c r="S31" s="199"/>
      <c r="T31" s="199"/>
      <c r="U31" s="199"/>
      <c r="V31" s="153"/>
      <c r="W31" s="153"/>
      <c r="X31" s="153"/>
      <c r="Y31" s="153"/>
      <c r="Z31" s="153"/>
      <c r="AA31" s="153"/>
      <c r="AB31" s="153"/>
      <c r="AC31" s="153"/>
      <c r="AD31" s="153"/>
      <c r="AE31" s="153"/>
      <c r="AF31" s="153"/>
      <c r="AG31" s="153"/>
      <c r="AH31" s="153"/>
      <c r="AI31" s="153"/>
    </row>
    <row r="32" spans="1:35" s="154" customFormat="1" ht="35.450000000000003" customHeight="1" thickBot="1">
      <c r="A32" s="396" t="s">
        <v>152</v>
      </c>
      <c r="B32" s="396"/>
      <c r="C32" s="477"/>
      <c r="D32" s="229" t="s">
        <v>37</v>
      </c>
      <c r="E32" s="348"/>
      <c r="F32" s="230"/>
      <c r="H32" s="228" t="s">
        <v>153</v>
      </c>
      <c r="I32" s="228"/>
      <c r="J32" s="228"/>
      <c r="K32" s="228"/>
      <c r="L32" s="470"/>
      <c r="M32" s="478"/>
      <c r="N32" s="478"/>
      <c r="O32" s="471"/>
      <c r="P32" s="228" t="s">
        <v>154</v>
      </c>
      <c r="Q32" s="228"/>
      <c r="R32" s="228"/>
      <c r="S32" s="356"/>
      <c r="T32" s="470"/>
      <c r="U32" s="471"/>
      <c r="V32" s="153"/>
      <c r="W32" s="153"/>
      <c r="X32" s="153"/>
      <c r="Y32" s="153"/>
      <c r="Z32" s="153"/>
      <c r="AA32" s="153"/>
      <c r="AB32" s="153"/>
      <c r="AC32" s="153"/>
      <c r="AD32" s="153"/>
      <c r="AE32" s="153"/>
      <c r="AF32" s="153"/>
      <c r="AG32" s="153"/>
      <c r="AH32" s="153"/>
      <c r="AI32" s="153"/>
    </row>
    <row r="33" spans="1:35" s="154" customFormat="1" ht="6" customHeight="1" thickBot="1">
      <c r="A33" s="228"/>
      <c r="B33" s="228"/>
      <c r="C33" s="228"/>
      <c r="D33" s="228"/>
      <c r="G33" s="397"/>
      <c r="H33" s="397"/>
      <c r="I33" s="397"/>
      <c r="J33" s="397"/>
      <c r="K33" s="397"/>
      <c r="M33" s="397"/>
      <c r="N33" s="397"/>
      <c r="O33" s="397"/>
      <c r="P33" s="397"/>
      <c r="Q33" s="397"/>
      <c r="S33" s="228"/>
      <c r="T33" s="228"/>
      <c r="U33" s="228"/>
      <c r="V33" s="153"/>
      <c r="W33" s="153"/>
      <c r="X33" s="153"/>
      <c r="Y33" s="153"/>
      <c r="Z33" s="153"/>
      <c r="AA33" s="153"/>
      <c r="AB33" s="153"/>
      <c r="AC33" s="153"/>
      <c r="AD33" s="153"/>
      <c r="AE33" s="153"/>
      <c r="AF33" s="153"/>
      <c r="AG33" s="153"/>
      <c r="AH33" s="153"/>
      <c r="AI33" s="153"/>
    </row>
    <row r="34" spans="1:35" s="154" customFormat="1" ht="36.6" customHeight="1" thickBot="1">
      <c r="A34" s="377" t="s">
        <v>155</v>
      </c>
      <c r="B34" s="377"/>
      <c r="C34" s="377"/>
      <c r="D34" s="479" t="s">
        <v>37</v>
      </c>
      <c r="E34" s="480"/>
      <c r="F34" s="480"/>
      <c r="G34" s="480"/>
      <c r="H34" s="481"/>
      <c r="I34" s="428" t="s">
        <v>93</v>
      </c>
      <c r="J34" s="482"/>
      <c r="K34" s="483"/>
      <c r="L34" s="484"/>
      <c r="M34" s="484"/>
      <c r="N34" s="484"/>
      <c r="O34" s="485"/>
      <c r="P34" s="163"/>
      <c r="Q34" s="228" t="s">
        <v>156</v>
      </c>
      <c r="R34" s="228"/>
      <c r="S34" s="228"/>
      <c r="T34" s="486"/>
      <c r="U34" s="487"/>
      <c r="V34" s="153"/>
      <c r="W34" s="153"/>
      <c r="X34" s="153"/>
      <c r="Y34" s="153"/>
      <c r="Z34" s="153"/>
      <c r="AA34" s="153"/>
      <c r="AB34" s="153"/>
      <c r="AC34" s="153"/>
      <c r="AD34" s="153"/>
      <c r="AE34" s="153"/>
      <c r="AF34" s="153"/>
      <c r="AG34" s="153"/>
      <c r="AH34" s="153"/>
      <c r="AI34" s="153"/>
    </row>
    <row r="35" spans="1:35" s="154" customFormat="1" ht="16.5" customHeight="1" thickBot="1">
      <c r="A35" s="494" t="s">
        <v>157</v>
      </c>
      <c r="B35" s="495"/>
      <c r="C35" s="495"/>
      <c r="D35" s="495"/>
      <c r="E35" s="495"/>
      <c r="F35" s="495"/>
      <c r="G35" s="495"/>
      <c r="H35" s="495"/>
      <c r="I35" s="495"/>
      <c r="J35" s="495"/>
      <c r="K35" s="495"/>
      <c r="L35" s="495"/>
      <c r="M35" s="495"/>
      <c r="N35" s="495"/>
      <c r="O35" s="495"/>
      <c r="P35" s="495"/>
      <c r="Q35" s="495"/>
      <c r="R35" s="495"/>
      <c r="S35" s="495"/>
      <c r="T35" s="495"/>
      <c r="U35" s="496"/>
      <c r="V35" s="153"/>
      <c r="W35" s="153"/>
      <c r="X35" s="153"/>
      <c r="Y35" s="153"/>
      <c r="Z35" s="153"/>
      <c r="AA35" s="153"/>
      <c r="AB35" s="153"/>
      <c r="AC35" s="153"/>
      <c r="AD35" s="153"/>
      <c r="AE35" s="153"/>
      <c r="AF35" s="153"/>
      <c r="AG35" s="153"/>
      <c r="AH35" s="153"/>
      <c r="AI35" s="153"/>
    </row>
    <row r="36" spans="1:35" s="154" customFormat="1" ht="48" customHeight="1">
      <c r="A36" s="497" t="s">
        <v>158</v>
      </c>
      <c r="B36" s="343"/>
      <c r="C36" s="343"/>
      <c r="D36" s="343" t="s">
        <v>159</v>
      </c>
      <c r="E36" s="343"/>
      <c r="F36" s="343"/>
      <c r="G36" s="343"/>
      <c r="H36" s="343"/>
      <c r="I36" s="343" t="s">
        <v>160</v>
      </c>
      <c r="J36" s="343"/>
      <c r="K36" s="343"/>
      <c r="L36" s="343"/>
      <c r="M36" s="343"/>
      <c r="N36" s="343" t="s">
        <v>161</v>
      </c>
      <c r="O36" s="343"/>
      <c r="P36" s="343"/>
      <c r="Q36" s="343"/>
      <c r="R36" s="343"/>
      <c r="S36" s="343" t="s">
        <v>162</v>
      </c>
      <c r="T36" s="343"/>
      <c r="U36" s="498"/>
      <c r="V36" s="153"/>
      <c r="W36" s="153"/>
      <c r="X36" s="153"/>
      <c r="Y36" s="153"/>
      <c r="Z36" s="153"/>
      <c r="AA36" s="153"/>
      <c r="AB36" s="153"/>
      <c r="AC36" s="153"/>
      <c r="AD36" s="153"/>
      <c r="AE36" s="153"/>
      <c r="AF36" s="153"/>
      <c r="AG36" s="153"/>
      <c r="AH36" s="153"/>
      <c r="AI36" s="153"/>
    </row>
    <row r="37" spans="1:35" s="154" customFormat="1" ht="24.75" customHeight="1" thickBot="1">
      <c r="A37" s="488"/>
      <c r="B37" s="489"/>
      <c r="C37" s="489"/>
      <c r="D37" s="489"/>
      <c r="E37" s="489"/>
      <c r="F37" s="489"/>
      <c r="G37" s="489"/>
      <c r="H37" s="489"/>
      <c r="I37" s="489"/>
      <c r="J37" s="489"/>
      <c r="K37" s="489"/>
      <c r="L37" s="489"/>
      <c r="M37" s="489"/>
      <c r="N37" s="489"/>
      <c r="O37" s="489"/>
      <c r="P37" s="489"/>
      <c r="Q37" s="489"/>
      <c r="R37" s="489"/>
      <c r="S37" s="489"/>
      <c r="T37" s="489"/>
      <c r="U37" s="490"/>
      <c r="V37" s="153"/>
      <c r="W37" s="153"/>
      <c r="X37" s="153"/>
      <c r="Y37" s="153"/>
      <c r="Z37" s="153"/>
      <c r="AA37" s="153"/>
      <c r="AB37" s="153"/>
      <c r="AC37" s="153"/>
      <c r="AD37" s="153"/>
      <c r="AE37" s="153"/>
      <c r="AF37" s="153"/>
      <c r="AG37" s="153"/>
      <c r="AH37" s="153"/>
      <c r="AI37" s="153"/>
    </row>
    <row r="38" spans="1:35" s="154" customFormat="1" ht="15.95" customHeight="1" thickBot="1">
      <c r="A38" s="491" t="s">
        <v>163</v>
      </c>
      <c r="B38" s="492"/>
      <c r="C38" s="492"/>
      <c r="D38" s="492"/>
      <c r="E38" s="492"/>
      <c r="F38" s="492"/>
      <c r="G38" s="492"/>
      <c r="H38" s="492"/>
      <c r="I38" s="492"/>
      <c r="J38" s="492"/>
      <c r="K38" s="492"/>
      <c r="L38" s="492"/>
      <c r="M38" s="492"/>
      <c r="N38" s="492"/>
      <c r="O38" s="492"/>
      <c r="P38" s="492"/>
      <c r="Q38" s="492"/>
      <c r="R38" s="492"/>
      <c r="S38" s="492"/>
      <c r="T38" s="492"/>
      <c r="U38" s="493"/>
      <c r="V38" s="153"/>
      <c r="W38" s="153"/>
      <c r="X38" s="153"/>
      <c r="Y38" s="153"/>
      <c r="Z38" s="153"/>
      <c r="AA38" s="153"/>
      <c r="AB38" s="153"/>
      <c r="AC38" s="153"/>
      <c r="AD38" s="153"/>
      <c r="AE38" s="153"/>
      <c r="AF38" s="153"/>
      <c r="AG38" s="153"/>
      <c r="AH38" s="153"/>
      <c r="AI38" s="153"/>
    </row>
    <row r="39" spans="1:35" s="154" customFormat="1" ht="51.95" customHeight="1" thickBot="1">
      <c r="A39" s="508"/>
      <c r="B39" s="509"/>
      <c r="C39" s="509"/>
      <c r="D39" s="510"/>
      <c r="E39" s="510"/>
      <c r="F39" s="510"/>
      <c r="G39" s="510"/>
      <c r="H39" s="510"/>
      <c r="I39" s="510"/>
      <c r="J39" s="510"/>
      <c r="K39" s="510"/>
      <c r="L39" s="510"/>
      <c r="M39" s="510"/>
      <c r="N39" s="510"/>
      <c r="O39" s="510"/>
      <c r="P39" s="510"/>
      <c r="Q39" s="510"/>
      <c r="R39" s="510"/>
      <c r="S39" s="509"/>
      <c r="T39" s="509"/>
      <c r="U39" s="511"/>
      <c r="V39" s="153"/>
      <c r="W39" s="153"/>
      <c r="X39" s="153"/>
      <c r="Y39" s="153"/>
      <c r="Z39" s="153"/>
      <c r="AA39" s="153"/>
      <c r="AB39" s="153"/>
      <c r="AC39" s="153"/>
      <c r="AD39" s="153"/>
      <c r="AE39" s="153"/>
      <c r="AF39" s="153"/>
      <c r="AG39" s="153"/>
      <c r="AH39" s="153"/>
      <c r="AI39" s="153"/>
    </row>
    <row r="40" spans="1:35" s="154" customFormat="1" ht="51.95" customHeight="1" thickBot="1">
      <c r="A40" s="512" t="s">
        <v>164</v>
      </c>
      <c r="B40" s="513"/>
      <c r="C40" s="513"/>
      <c r="D40" s="513"/>
      <c r="E40" s="514"/>
      <c r="F40" s="515"/>
      <c r="G40" s="516"/>
      <c r="H40" s="517" t="s">
        <v>165</v>
      </c>
      <c r="I40" s="518"/>
      <c r="J40" s="519"/>
      <c r="K40" s="515"/>
      <c r="L40" s="520"/>
      <c r="M40" s="520"/>
      <c r="N40" s="520"/>
      <c r="O40" s="520"/>
      <c r="P40" s="520"/>
      <c r="Q40" s="520"/>
      <c r="R40" s="520"/>
      <c r="S40" s="520"/>
      <c r="T40" s="520"/>
      <c r="U40" s="516"/>
      <c r="V40" s="153"/>
      <c r="W40" s="153"/>
      <c r="X40" s="153"/>
      <c r="Y40" s="153"/>
      <c r="Z40" s="153"/>
      <c r="AA40" s="153"/>
      <c r="AB40" s="153"/>
      <c r="AC40" s="153"/>
      <c r="AD40" s="153"/>
      <c r="AE40" s="153"/>
      <c r="AF40" s="153"/>
      <c r="AG40" s="153"/>
      <c r="AH40" s="153"/>
      <c r="AI40" s="153"/>
    </row>
    <row r="41" spans="1:35" s="154" customFormat="1" ht="20.25" customHeight="1" thickBot="1">
      <c r="A41" s="499" t="s">
        <v>166</v>
      </c>
      <c r="B41" s="500"/>
      <c r="C41" s="500"/>
      <c r="D41" s="500"/>
      <c r="E41" s="500"/>
      <c r="F41" s="500"/>
      <c r="G41" s="500"/>
      <c r="H41" s="500"/>
      <c r="I41" s="500"/>
      <c r="J41" s="500"/>
      <c r="K41" s="500"/>
      <c r="L41" s="500"/>
      <c r="M41" s="500"/>
      <c r="N41" s="500"/>
      <c r="O41" s="500"/>
      <c r="P41" s="500"/>
      <c r="Q41" s="500"/>
      <c r="R41" s="500"/>
      <c r="S41" s="500"/>
      <c r="T41" s="500"/>
      <c r="U41" s="501"/>
      <c r="V41" s="153"/>
      <c r="W41" s="153"/>
      <c r="X41" s="153"/>
      <c r="Y41" s="153"/>
      <c r="Z41" s="153"/>
      <c r="AA41" s="153"/>
      <c r="AB41" s="153"/>
      <c r="AC41" s="153"/>
      <c r="AD41" s="153"/>
      <c r="AE41" s="153"/>
      <c r="AF41" s="153"/>
      <c r="AG41" s="153"/>
      <c r="AH41" s="153"/>
      <c r="AI41" s="153"/>
    </row>
    <row r="42" spans="1:35" s="213" customFormat="1" ht="24" customHeight="1" thickBot="1">
      <c r="A42" s="502" t="s">
        <v>92</v>
      </c>
      <c r="B42" s="503"/>
      <c r="C42" s="502" t="s">
        <v>93</v>
      </c>
      <c r="D42" s="503"/>
      <c r="E42" s="504" t="s">
        <v>94</v>
      </c>
      <c r="F42" s="505"/>
      <c r="G42" s="505"/>
      <c r="H42" s="506"/>
      <c r="I42" s="502" t="s">
        <v>95</v>
      </c>
      <c r="J42" s="507"/>
      <c r="K42" s="507"/>
      <c r="L42" s="507"/>
      <c r="M42" s="503"/>
      <c r="N42" s="219" t="s">
        <v>96</v>
      </c>
      <c r="O42" s="219" t="s">
        <v>97</v>
      </c>
      <c r="P42" s="219" t="s">
        <v>98</v>
      </c>
      <c r="Q42" s="219" t="s">
        <v>99</v>
      </c>
      <c r="R42" s="219" t="s">
        <v>100</v>
      </c>
      <c r="S42" s="504" t="s">
        <v>101</v>
      </c>
      <c r="T42" s="505"/>
      <c r="U42" s="506"/>
      <c r="V42" s="212"/>
      <c r="W42" s="212"/>
      <c r="X42" s="212"/>
      <c r="Y42" s="212"/>
      <c r="Z42" s="212"/>
      <c r="AA42" s="212"/>
      <c r="AB42" s="212"/>
      <c r="AC42" s="212"/>
      <c r="AD42" s="212"/>
      <c r="AE42" s="212"/>
      <c r="AF42" s="212"/>
      <c r="AG42" s="212"/>
      <c r="AH42" s="212"/>
      <c r="AI42" s="212"/>
    </row>
    <row r="43" spans="1:35" s="154" customFormat="1" ht="20.25" customHeight="1" thickBot="1">
      <c r="A43" s="285"/>
      <c r="B43" s="284"/>
      <c r="C43" s="284"/>
      <c r="D43" s="284"/>
      <c r="E43" s="284"/>
      <c r="F43" s="284"/>
      <c r="G43" s="284"/>
      <c r="H43" s="284"/>
      <c r="I43" s="284"/>
      <c r="J43" s="284"/>
      <c r="K43" s="284"/>
      <c r="L43" s="284"/>
      <c r="M43" s="284"/>
      <c r="N43" s="220"/>
      <c r="O43" s="220"/>
      <c r="P43" s="220"/>
      <c r="Q43" s="220"/>
      <c r="R43" s="220"/>
      <c r="S43" s="284"/>
      <c r="T43" s="284"/>
      <c r="U43" s="426"/>
      <c r="V43" s="153"/>
      <c r="W43" s="153"/>
      <c r="X43" s="153"/>
      <c r="Y43" s="153"/>
      <c r="Z43" s="153"/>
      <c r="AA43" s="153"/>
      <c r="AB43" s="153"/>
      <c r="AC43" s="153"/>
      <c r="AD43" s="153"/>
      <c r="AE43" s="153"/>
      <c r="AF43" s="153"/>
      <c r="AG43" s="153"/>
      <c r="AH43" s="153"/>
      <c r="AI43" s="153"/>
    </row>
    <row r="44" spans="1:35" s="154" customFormat="1" ht="6.6" customHeight="1" thickBot="1">
      <c r="A44" s="163"/>
      <c r="B44" s="163"/>
      <c r="C44" s="163"/>
      <c r="D44" s="163"/>
      <c r="E44" s="163"/>
      <c r="F44" s="163"/>
      <c r="G44" s="163"/>
      <c r="H44" s="163"/>
      <c r="I44" s="163"/>
      <c r="J44" s="163"/>
      <c r="K44" s="163"/>
      <c r="L44" s="163"/>
      <c r="M44" s="163"/>
      <c r="N44" s="163"/>
      <c r="O44" s="163"/>
      <c r="P44" s="163"/>
      <c r="Q44" s="163"/>
      <c r="R44" s="163"/>
      <c r="S44" s="163"/>
      <c r="T44" s="163"/>
      <c r="U44" s="163"/>
      <c r="V44" s="153"/>
      <c r="W44" s="153"/>
      <c r="X44" s="153"/>
      <c r="Y44" s="153"/>
      <c r="Z44" s="153"/>
      <c r="AA44" s="153"/>
      <c r="AB44" s="153"/>
      <c r="AC44" s="153"/>
      <c r="AD44" s="153"/>
      <c r="AE44" s="153"/>
      <c r="AF44" s="153"/>
      <c r="AG44" s="153"/>
      <c r="AH44" s="153"/>
      <c r="AI44" s="153"/>
    </row>
    <row r="45" spans="1:35" s="154" customFormat="1" ht="37.5" customHeight="1" thickBot="1">
      <c r="A45" s="521" t="s">
        <v>102</v>
      </c>
      <c r="B45" s="522"/>
      <c r="C45" s="229" t="s">
        <v>37</v>
      </c>
      <c r="D45" s="348"/>
      <c r="E45" s="230"/>
      <c r="F45" s="521" t="s">
        <v>103</v>
      </c>
      <c r="G45" s="522"/>
      <c r="H45" s="522"/>
      <c r="I45" s="522"/>
      <c r="J45" s="522"/>
      <c r="K45" s="523"/>
      <c r="L45" s="524"/>
      <c r="M45" s="524"/>
      <c r="N45" s="524"/>
      <c r="O45" s="524"/>
      <c r="P45" s="524"/>
      <c r="Q45" s="525"/>
      <c r="R45" s="172" t="s">
        <v>16</v>
      </c>
      <c r="S45" s="523"/>
      <c r="T45" s="524"/>
      <c r="U45" s="525"/>
      <c r="V45" s="153"/>
      <c r="W45" s="153"/>
      <c r="X45" s="153"/>
      <c r="Y45" s="153"/>
      <c r="Z45" s="153"/>
      <c r="AA45" s="153"/>
      <c r="AB45" s="153"/>
      <c r="AC45" s="153"/>
      <c r="AD45" s="153"/>
      <c r="AE45" s="153"/>
      <c r="AF45" s="153"/>
      <c r="AG45" s="153"/>
      <c r="AH45" s="153"/>
      <c r="AI45" s="153"/>
    </row>
    <row r="46" spans="1:35" s="154" customFormat="1" ht="17.25" customHeight="1">
      <c r="A46" s="526" t="s">
        <v>167</v>
      </c>
      <c r="B46" s="527"/>
      <c r="C46" s="527"/>
      <c r="D46" s="527"/>
      <c r="E46" s="527"/>
      <c r="F46" s="527"/>
      <c r="G46" s="527"/>
      <c r="H46" s="527"/>
      <c r="I46" s="527"/>
      <c r="J46" s="527"/>
      <c r="K46" s="527"/>
      <c r="L46" s="527"/>
      <c r="M46" s="527"/>
      <c r="N46" s="527"/>
      <c r="O46" s="527"/>
      <c r="P46" s="527"/>
      <c r="Q46" s="527"/>
      <c r="R46" s="527"/>
      <c r="S46" s="527"/>
      <c r="T46" s="527"/>
      <c r="U46" s="528"/>
      <c r="V46" s="153"/>
      <c r="W46" s="153"/>
      <c r="X46" s="153"/>
      <c r="Y46" s="153"/>
      <c r="Z46" s="153"/>
      <c r="AA46" s="153"/>
      <c r="AB46" s="153"/>
      <c r="AC46" s="153"/>
      <c r="AD46" s="153"/>
      <c r="AE46" s="153"/>
      <c r="AF46" s="153"/>
      <c r="AG46" s="153"/>
      <c r="AH46" s="153"/>
      <c r="AI46" s="153"/>
    </row>
    <row r="47" spans="1:35" s="154" customFormat="1" ht="14.25" customHeight="1">
      <c r="A47" s="529" t="s">
        <v>168</v>
      </c>
      <c r="B47" s="530"/>
      <c r="C47" s="530"/>
      <c r="D47" s="530"/>
      <c r="E47" s="530"/>
      <c r="F47" s="530"/>
      <c r="G47" s="530"/>
      <c r="H47" s="530"/>
      <c r="I47" s="530"/>
      <c r="J47" s="530"/>
      <c r="K47" s="530"/>
      <c r="L47" s="530"/>
      <c r="M47" s="530"/>
      <c r="N47" s="530"/>
      <c r="O47" s="530"/>
      <c r="P47" s="530"/>
      <c r="Q47" s="530"/>
      <c r="R47" s="530"/>
      <c r="S47" s="530"/>
      <c r="T47" s="530"/>
      <c r="U47" s="531"/>
      <c r="V47" s="153"/>
      <c r="W47" s="153"/>
      <c r="X47" s="153"/>
      <c r="Y47" s="153"/>
      <c r="Z47" s="153"/>
      <c r="AA47" s="153"/>
      <c r="AB47" s="153"/>
      <c r="AC47" s="153"/>
      <c r="AD47" s="153"/>
      <c r="AE47" s="153"/>
      <c r="AF47" s="153"/>
      <c r="AG47" s="153"/>
      <c r="AH47" s="153"/>
      <c r="AI47" s="153"/>
    </row>
    <row r="48" spans="1:35" s="192" customFormat="1" ht="36.75" customHeight="1">
      <c r="A48" s="431"/>
      <c r="B48" s="532"/>
      <c r="C48" s="532"/>
      <c r="D48" s="532"/>
      <c r="E48" s="532"/>
      <c r="F48" s="532"/>
      <c r="G48" s="532"/>
      <c r="H48" s="532"/>
      <c r="I48" s="532"/>
      <c r="J48" s="532"/>
      <c r="K48" s="532"/>
      <c r="L48" s="532"/>
      <c r="M48" s="532"/>
      <c r="N48" s="532"/>
      <c r="O48" s="532"/>
      <c r="P48" s="532"/>
      <c r="Q48" s="532"/>
      <c r="R48" s="532"/>
      <c r="S48" s="532"/>
      <c r="T48" s="532"/>
      <c r="U48" s="533"/>
      <c r="V48" s="153"/>
    </row>
    <row r="49" spans="1:35" s="192" customFormat="1" ht="45.95" customHeight="1">
      <c r="A49" s="534"/>
      <c r="B49" s="535"/>
      <c r="C49" s="535"/>
      <c r="D49" s="535"/>
      <c r="E49" s="535"/>
      <c r="F49" s="535"/>
      <c r="G49" s="535"/>
      <c r="H49" s="535"/>
      <c r="I49" s="535"/>
      <c r="J49" s="535"/>
      <c r="K49" s="535"/>
      <c r="L49" s="535"/>
      <c r="M49" s="535"/>
      <c r="N49" s="535"/>
      <c r="O49" s="535"/>
      <c r="P49" s="535"/>
      <c r="Q49" s="535"/>
      <c r="R49" s="535"/>
      <c r="S49" s="535"/>
      <c r="T49" s="535"/>
      <c r="U49" s="536"/>
      <c r="V49" s="153"/>
    </row>
    <row r="50" spans="1:35" s="192" customFormat="1" ht="54" customHeight="1" thickBot="1">
      <c r="A50" s="534"/>
      <c r="B50" s="535"/>
      <c r="C50" s="535"/>
      <c r="D50" s="535"/>
      <c r="E50" s="535"/>
      <c r="F50" s="535"/>
      <c r="G50" s="535"/>
      <c r="H50" s="535"/>
      <c r="I50" s="535"/>
      <c r="J50" s="535"/>
      <c r="K50" s="535"/>
      <c r="L50" s="535"/>
      <c r="M50" s="535"/>
      <c r="N50" s="535"/>
      <c r="O50" s="535"/>
      <c r="P50" s="535"/>
      <c r="Q50" s="535"/>
      <c r="R50" s="535"/>
      <c r="S50" s="535"/>
      <c r="T50" s="535"/>
      <c r="U50" s="536"/>
      <c r="V50" s="153"/>
    </row>
    <row r="51" spans="1:35" s="154" customFormat="1" ht="15.75" thickBot="1">
      <c r="A51" s="262" t="s">
        <v>104</v>
      </c>
      <c r="B51" s="260"/>
      <c r="C51" s="260"/>
      <c r="D51" s="260"/>
      <c r="E51" s="260"/>
      <c r="F51" s="260"/>
      <c r="G51" s="260"/>
      <c r="H51" s="260"/>
      <c r="I51" s="260"/>
      <c r="J51" s="260"/>
      <c r="K51" s="260"/>
      <c r="L51" s="260"/>
      <c r="M51" s="260"/>
      <c r="N51" s="260"/>
      <c r="O51" s="260"/>
      <c r="P51" s="260"/>
      <c r="Q51" s="260"/>
      <c r="R51" s="260"/>
      <c r="S51" s="260"/>
      <c r="T51" s="260"/>
      <c r="U51" s="261"/>
      <c r="V51" s="153"/>
      <c r="W51" s="153"/>
      <c r="X51" s="153"/>
      <c r="Y51" s="153"/>
      <c r="Z51" s="153"/>
      <c r="AA51" s="153"/>
      <c r="AB51" s="153"/>
      <c r="AC51" s="153"/>
      <c r="AD51" s="153"/>
      <c r="AE51" s="153"/>
      <c r="AF51" s="153"/>
      <c r="AG51" s="153"/>
      <c r="AH51" s="153"/>
      <c r="AI51" s="153"/>
    </row>
    <row r="52" spans="1:35" s="154" customFormat="1" ht="20.25" customHeight="1">
      <c r="A52" s="263"/>
      <c r="B52" s="263"/>
      <c r="C52" s="263"/>
      <c r="D52" s="263"/>
      <c r="E52" s="263"/>
      <c r="F52" s="263"/>
      <c r="G52" s="263"/>
      <c r="H52" s="263"/>
      <c r="I52" s="263"/>
      <c r="J52" s="263"/>
      <c r="K52" s="263"/>
      <c r="L52" s="263"/>
      <c r="M52" s="263"/>
      <c r="N52" s="263"/>
      <c r="O52" s="263"/>
      <c r="P52" s="263"/>
      <c r="Q52" s="263"/>
      <c r="R52" s="263"/>
      <c r="S52" s="263"/>
      <c r="T52" s="263"/>
      <c r="U52" s="263"/>
      <c r="V52" s="153"/>
      <c r="W52" s="153"/>
      <c r="X52" s="153"/>
      <c r="Y52" s="153"/>
      <c r="Z52" s="153"/>
      <c r="AA52" s="153"/>
      <c r="AB52" s="153"/>
      <c r="AC52" s="153"/>
      <c r="AD52" s="153"/>
      <c r="AE52" s="153"/>
      <c r="AF52" s="153"/>
      <c r="AG52" s="153"/>
      <c r="AH52" s="153"/>
      <c r="AI52" s="153"/>
    </row>
    <row r="53" spans="1:35" s="154" customFormat="1" ht="18" customHeight="1">
      <c r="A53" s="264"/>
      <c r="B53" s="264"/>
      <c r="C53" s="264"/>
      <c r="D53" s="264"/>
      <c r="E53" s="264"/>
      <c r="F53" s="264"/>
      <c r="G53" s="264"/>
      <c r="H53" s="264"/>
      <c r="I53" s="264"/>
      <c r="J53" s="264"/>
      <c r="K53" s="264"/>
      <c r="L53" s="264"/>
      <c r="M53" s="264"/>
      <c r="N53" s="264"/>
      <c r="O53" s="264"/>
      <c r="P53" s="264"/>
      <c r="Q53" s="264"/>
      <c r="R53" s="264"/>
      <c r="S53" s="264"/>
      <c r="T53" s="264"/>
      <c r="U53" s="264"/>
      <c r="V53" s="153"/>
      <c r="W53" s="153"/>
      <c r="X53" s="153"/>
      <c r="Y53" s="153"/>
      <c r="Z53" s="153"/>
      <c r="AA53" s="153"/>
      <c r="AB53" s="153"/>
      <c r="AC53" s="153"/>
      <c r="AD53" s="153"/>
      <c r="AE53" s="153"/>
      <c r="AF53" s="153"/>
      <c r="AG53" s="153"/>
      <c r="AH53" s="153"/>
      <c r="AI53" s="153"/>
    </row>
    <row r="54" spans="1:35" s="154" customFormat="1" ht="18" customHeight="1">
      <c r="A54" s="264"/>
      <c r="B54" s="264"/>
      <c r="C54" s="264"/>
      <c r="D54" s="264"/>
      <c r="E54" s="264"/>
      <c r="F54" s="264"/>
      <c r="G54" s="264"/>
      <c r="H54" s="264"/>
      <c r="I54" s="264"/>
      <c r="J54" s="264"/>
      <c r="K54" s="264"/>
      <c r="L54" s="264"/>
      <c r="M54" s="264"/>
      <c r="N54" s="264"/>
      <c r="O54" s="264"/>
      <c r="P54" s="264"/>
      <c r="Q54" s="264"/>
      <c r="R54" s="264"/>
      <c r="S54" s="264"/>
      <c r="T54" s="264"/>
      <c r="U54" s="264"/>
      <c r="V54" s="153"/>
      <c r="W54" s="153"/>
      <c r="X54" s="153"/>
      <c r="Y54" s="153"/>
      <c r="Z54" s="153"/>
      <c r="AA54" s="153"/>
      <c r="AB54" s="153"/>
      <c r="AC54" s="153"/>
      <c r="AD54" s="153"/>
      <c r="AE54" s="153"/>
      <c r="AF54" s="153"/>
      <c r="AG54" s="153"/>
      <c r="AH54" s="153"/>
      <c r="AI54" s="153"/>
    </row>
    <row r="55" spans="1:35" s="154" customFormat="1" ht="18" customHeight="1">
      <c r="A55" s="264"/>
      <c r="B55" s="264"/>
      <c r="C55" s="264"/>
      <c r="D55" s="264"/>
      <c r="E55" s="264"/>
      <c r="F55" s="264"/>
      <c r="G55" s="264"/>
      <c r="H55" s="264"/>
      <c r="I55" s="264"/>
      <c r="J55" s="264"/>
      <c r="K55" s="264"/>
      <c r="L55" s="264"/>
      <c r="M55" s="264"/>
      <c r="N55" s="264"/>
      <c r="O55" s="264"/>
      <c r="P55" s="264"/>
      <c r="Q55" s="264"/>
      <c r="R55" s="264"/>
      <c r="S55" s="264"/>
      <c r="T55" s="264"/>
      <c r="U55" s="264"/>
      <c r="V55" s="153"/>
      <c r="W55" s="153"/>
      <c r="X55" s="153"/>
      <c r="Y55" s="153"/>
      <c r="Z55" s="153"/>
      <c r="AA55" s="153"/>
      <c r="AB55" s="153"/>
      <c r="AC55" s="153"/>
      <c r="AD55" s="153"/>
      <c r="AE55" s="153"/>
      <c r="AF55" s="153"/>
      <c r="AG55" s="153"/>
      <c r="AH55" s="153"/>
      <c r="AI55" s="153"/>
    </row>
    <row r="56" spans="1:35" s="154" customFormat="1" ht="19.899999999999999" customHeight="1">
      <c r="A56" s="264"/>
      <c r="B56" s="264"/>
      <c r="C56" s="264"/>
      <c r="D56" s="264"/>
      <c r="E56" s="264"/>
      <c r="F56" s="264"/>
      <c r="G56" s="264"/>
      <c r="H56" s="264"/>
      <c r="I56" s="264"/>
      <c r="J56" s="264"/>
      <c r="K56" s="264"/>
      <c r="L56" s="264"/>
      <c r="M56" s="264"/>
      <c r="N56" s="264"/>
      <c r="O56" s="264"/>
      <c r="P56" s="264"/>
      <c r="Q56" s="264"/>
      <c r="R56" s="264"/>
      <c r="S56" s="264"/>
      <c r="T56" s="264"/>
      <c r="U56" s="264"/>
      <c r="V56" s="153"/>
      <c r="W56" s="153"/>
      <c r="X56" s="153"/>
      <c r="Y56" s="153"/>
      <c r="Z56" s="153"/>
      <c r="AA56" s="153"/>
      <c r="AB56" s="153"/>
      <c r="AC56" s="153"/>
      <c r="AD56" s="153"/>
      <c r="AE56" s="153"/>
      <c r="AF56" s="153"/>
      <c r="AG56" s="153"/>
      <c r="AH56" s="153"/>
      <c r="AI56" s="153"/>
    </row>
    <row r="57" spans="1:35" s="154" customFormat="1" ht="17.25" customHeight="1">
      <c r="A57" s="264"/>
      <c r="B57" s="264"/>
      <c r="C57" s="264"/>
      <c r="D57" s="264"/>
      <c r="E57" s="264"/>
      <c r="F57" s="264"/>
      <c r="G57" s="264"/>
      <c r="H57" s="264"/>
      <c r="I57" s="264"/>
      <c r="J57" s="264"/>
      <c r="K57" s="264"/>
      <c r="L57" s="264"/>
      <c r="M57" s="264"/>
      <c r="N57" s="264"/>
      <c r="O57" s="264"/>
      <c r="P57" s="264"/>
      <c r="Q57" s="264"/>
      <c r="R57" s="264"/>
      <c r="S57" s="264"/>
      <c r="T57" s="264"/>
      <c r="U57" s="264"/>
      <c r="V57" s="153"/>
      <c r="W57" s="153"/>
      <c r="X57" s="153"/>
      <c r="Y57" s="153"/>
      <c r="Z57" s="153"/>
      <c r="AA57" s="153"/>
      <c r="AB57" s="153"/>
      <c r="AC57" s="153"/>
      <c r="AD57" s="153"/>
      <c r="AE57" s="153"/>
      <c r="AF57" s="153"/>
      <c r="AG57" s="153"/>
      <c r="AH57" s="153"/>
      <c r="AI57" s="153"/>
    </row>
    <row r="58" spans="1:35" s="154" customFormat="1">
      <c r="A58" s="264"/>
      <c r="B58" s="264"/>
      <c r="C58" s="264"/>
      <c r="D58" s="264"/>
      <c r="E58" s="264"/>
      <c r="F58" s="264"/>
      <c r="G58" s="264"/>
      <c r="H58" s="264"/>
      <c r="I58" s="264"/>
      <c r="J58" s="264"/>
      <c r="K58" s="264"/>
      <c r="L58" s="264"/>
      <c r="M58" s="264"/>
      <c r="N58" s="264"/>
      <c r="O58" s="264"/>
      <c r="P58" s="264"/>
      <c r="Q58" s="264"/>
      <c r="R58" s="264"/>
      <c r="S58" s="264"/>
      <c r="T58" s="264"/>
      <c r="U58" s="264"/>
      <c r="V58" s="153"/>
      <c r="W58" s="153"/>
      <c r="X58" s="153"/>
      <c r="Y58" s="153"/>
      <c r="Z58" s="153"/>
      <c r="AA58" s="153"/>
      <c r="AB58" s="153"/>
      <c r="AC58" s="153"/>
      <c r="AD58" s="153"/>
      <c r="AE58" s="153"/>
      <c r="AF58" s="153"/>
      <c r="AG58" s="153"/>
      <c r="AH58" s="153"/>
      <c r="AI58" s="153"/>
    </row>
    <row r="59" spans="1:35" s="154" customFormat="1">
      <c r="A59" s="264"/>
      <c r="B59" s="264"/>
      <c r="C59" s="264"/>
      <c r="D59" s="264"/>
      <c r="E59" s="264"/>
      <c r="F59" s="264"/>
      <c r="G59" s="264"/>
      <c r="H59" s="264"/>
      <c r="I59" s="264"/>
      <c r="J59" s="264"/>
      <c r="K59" s="264"/>
      <c r="L59" s="264"/>
      <c r="M59" s="264"/>
      <c r="N59" s="264"/>
      <c r="O59" s="264"/>
      <c r="P59" s="264"/>
      <c r="Q59" s="264"/>
      <c r="R59" s="264"/>
      <c r="S59" s="264"/>
      <c r="T59" s="264"/>
      <c r="U59" s="264"/>
      <c r="V59" s="153"/>
      <c r="W59" s="153"/>
      <c r="X59" s="153"/>
      <c r="Y59" s="153"/>
      <c r="Z59" s="153"/>
      <c r="AA59" s="153"/>
      <c r="AB59" s="153"/>
      <c r="AC59" s="153"/>
      <c r="AD59" s="153"/>
      <c r="AE59" s="153"/>
      <c r="AF59" s="153"/>
      <c r="AG59" s="153"/>
      <c r="AH59" s="153"/>
      <c r="AI59" s="153"/>
    </row>
    <row r="60" spans="1:35" s="154" customFormat="1" ht="21" customHeight="1">
      <c r="A60" s="264"/>
      <c r="B60" s="264"/>
      <c r="C60" s="264"/>
      <c r="D60" s="264"/>
      <c r="E60" s="264"/>
      <c r="F60" s="264"/>
      <c r="G60" s="264"/>
      <c r="H60" s="264"/>
      <c r="I60" s="264"/>
      <c r="J60" s="264"/>
      <c r="K60" s="264"/>
      <c r="L60" s="264"/>
      <c r="M60" s="264"/>
      <c r="N60" s="264"/>
      <c r="O60" s="264"/>
      <c r="P60" s="264"/>
      <c r="Q60" s="264"/>
      <c r="R60" s="264"/>
      <c r="S60" s="264"/>
      <c r="T60" s="264"/>
      <c r="U60" s="264"/>
      <c r="V60" s="153"/>
      <c r="W60" s="153"/>
      <c r="X60" s="153"/>
      <c r="Y60" s="153"/>
      <c r="Z60" s="153"/>
      <c r="AA60" s="153"/>
      <c r="AB60" s="153"/>
      <c r="AC60" s="153"/>
      <c r="AD60" s="153"/>
      <c r="AE60" s="153"/>
      <c r="AF60" s="153"/>
      <c r="AG60" s="153"/>
      <c r="AH60" s="153"/>
      <c r="AI60" s="153"/>
    </row>
    <row r="61" spans="1:35" s="154" customFormat="1" ht="162" customHeight="1">
      <c r="A61" s="264"/>
      <c r="B61" s="264"/>
      <c r="C61" s="264"/>
      <c r="D61" s="264"/>
      <c r="E61" s="264"/>
      <c r="F61" s="264"/>
      <c r="G61" s="264"/>
      <c r="H61" s="264"/>
      <c r="I61" s="264"/>
      <c r="J61" s="264"/>
      <c r="K61" s="264"/>
      <c r="L61" s="264"/>
      <c r="M61" s="264"/>
      <c r="N61" s="264"/>
      <c r="O61" s="264"/>
      <c r="P61" s="264"/>
      <c r="Q61" s="264"/>
      <c r="R61" s="264"/>
      <c r="S61" s="264"/>
      <c r="T61" s="264"/>
      <c r="U61" s="264"/>
      <c r="V61" s="153"/>
      <c r="W61" s="153"/>
      <c r="X61" s="153"/>
      <c r="Y61" s="153"/>
      <c r="Z61" s="153"/>
      <c r="AA61" s="153"/>
      <c r="AB61" s="153"/>
      <c r="AC61" s="153"/>
      <c r="AD61" s="153"/>
      <c r="AE61" s="153"/>
      <c r="AF61" s="153"/>
      <c r="AG61" s="153"/>
      <c r="AH61" s="153"/>
      <c r="AI61" s="153"/>
    </row>
    <row r="62" spans="1:35" s="154" customFormat="1" ht="54.6" customHeight="1" thickBot="1">
      <c r="A62" s="537"/>
      <c r="B62" s="537"/>
      <c r="C62" s="537"/>
      <c r="D62" s="537"/>
      <c r="E62" s="537"/>
      <c r="F62" s="537"/>
      <c r="G62" s="537"/>
      <c r="H62" s="537"/>
      <c r="I62" s="537"/>
      <c r="J62" s="537"/>
      <c r="K62" s="537"/>
      <c r="L62" s="537"/>
      <c r="M62" s="537"/>
      <c r="N62" s="537"/>
      <c r="O62" s="537"/>
      <c r="P62" s="537"/>
      <c r="Q62" s="537"/>
      <c r="R62" s="537"/>
      <c r="S62" s="537"/>
      <c r="T62" s="537"/>
      <c r="U62" s="537"/>
      <c r="V62" s="153"/>
      <c r="W62" s="153"/>
      <c r="X62" s="153"/>
      <c r="Y62" s="153"/>
      <c r="Z62" s="153"/>
      <c r="AA62" s="153"/>
      <c r="AB62" s="153"/>
      <c r="AC62" s="153"/>
      <c r="AD62" s="153"/>
      <c r="AE62" s="153"/>
      <c r="AF62" s="153"/>
      <c r="AG62" s="153"/>
      <c r="AH62" s="153"/>
      <c r="AI62" s="153"/>
    </row>
    <row r="63" spans="1:35" s="154" customFormat="1" ht="13.5" thickBot="1">
      <c r="A63" s="253" t="s">
        <v>169</v>
      </c>
      <c r="B63" s="254"/>
      <c r="C63" s="254"/>
      <c r="D63" s="254"/>
      <c r="E63" s="254"/>
      <c r="F63" s="254"/>
      <c r="G63" s="254"/>
      <c r="H63" s="254"/>
      <c r="I63" s="254"/>
      <c r="J63" s="254"/>
      <c r="K63" s="254"/>
      <c r="L63" s="254"/>
      <c r="M63" s="254"/>
      <c r="N63" s="254"/>
      <c r="O63" s="254"/>
      <c r="P63" s="254"/>
      <c r="Q63" s="254"/>
      <c r="R63" s="254"/>
      <c r="S63" s="254"/>
      <c r="T63" s="254"/>
      <c r="U63" s="255"/>
    </row>
    <row r="64" spans="1:35" s="154" customFormat="1" ht="13.5" thickBot="1">
      <c r="A64" s="262" t="s">
        <v>106</v>
      </c>
      <c r="B64" s="260"/>
      <c r="C64" s="260"/>
      <c r="D64" s="260"/>
      <c r="E64" s="260"/>
      <c r="F64" s="260"/>
      <c r="G64" s="260"/>
      <c r="H64" s="260"/>
      <c r="I64" s="260"/>
      <c r="J64" s="260"/>
      <c r="K64" s="259" t="s">
        <v>107</v>
      </c>
      <c r="L64" s="260"/>
      <c r="M64" s="260"/>
      <c r="N64" s="260"/>
      <c r="O64" s="260"/>
      <c r="P64" s="260"/>
      <c r="Q64" s="260"/>
      <c r="R64" s="260"/>
      <c r="S64" s="260"/>
      <c r="T64" s="260"/>
      <c r="U64" s="261"/>
    </row>
    <row r="65" spans="1:35" s="154" customFormat="1" ht="12.75">
      <c r="A65" s="292" t="s">
        <v>108</v>
      </c>
      <c r="B65" s="292"/>
      <c r="C65" s="292"/>
      <c r="D65" s="292"/>
      <c r="E65" s="292"/>
      <c r="F65" s="292"/>
      <c r="G65" s="292"/>
      <c r="H65" s="292"/>
      <c r="I65" s="292"/>
      <c r="J65" s="287"/>
      <c r="K65" s="293" t="s">
        <v>109</v>
      </c>
      <c r="L65" s="288"/>
      <c r="M65" s="288"/>
      <c r="N65" s="288"/>
      <c r="O65" s="288"/>
      <c r="P65" s="288"/>
      <c r="Q65" s="288"/>
      <c r="R65" s="288"/>
      <c r="S65" s="288"/>
      <c r="T65" s="288"/>
      <c r="U65" s="294"/>
    </row>
    <row r="66" spans="1:35" s="154" customFormat="1" ht="20.25" customHeight="1">
      <c r="A66" s="312"/>
      <c r="B66" s="313"/>
      <c r="C66" s="313"/>
      <c r="D66" s="313"/>
      <c r="E66" s="313"/>
      <c r="F66" s="313"/>
      <c r="G66" s="313"/>
      <c r="H66" s="313"/>
      <c r="I66" s="313"/>
      <c r="J66" s="314"/>
      <c r="K66" s="315"/>
      <c r="L66" s="316"/>
      <c r="M66" s="316"/>
      <c r="N66" s="316"/>
      <c r="O66" s="316"/>
      <c r="P66" s="316"/>
      <c r="Q66" s="316"/>
      <c r="R66" s="316"/>
      <c r="S66" s="316"/>
      <c r="T66" s="316"/>
      <c r="U66" s="317"/>
    </row>
    <row r="67" spans="1:35" s="154" customFormat="1" ht="20.25" customHeight="1">
      <c r="A67" s="312"/>
      <c r="B67" s="313"/>
      <c r="C67" s="313"/>
      <c r="D67" s="313"/>
      <c r="E67" s="313"/>
      <c r="F67" s="313"/>
      <c r="G67" s="313"/>
      <c r="H67" s="313"/>
      <c r="I67" s="313"/>
      <c r="J67" s="314"/>
      <c r="K67" s="315"/>
      <c r="L67" s="316"/>
      <c r="M67" s="316"/>
      <c r="N67" s="316"/>
      <c r="O67" s="316"/>
      <c r="P67" s="316"/>
      <c r="Q67" s="316"/>
      <c r="R67" s="316"/>
      <c r="S67" s="316"/>
      <c r="T67" s="316"/>
      <c r="U67" s="317"/>
    </row>
    <row r="68" spans="1:35" s="154" customFormat="1" ht="20.25" customHeight="1">
      <c r="A68" s="312"/>
      <c r="B68" s="313"/>
      <c r="C68" s="313"/>
      <c r="D68" s="313"/>
      <c r="E68" s="313"/>
      <c r="F68" s="313"/>
      <c r="G68" s="313"/>
      <c r="H68" s="313"/>
      <c r="I68" s="313"/>
      <c r="J68" s="314"/>
      <c r="K68" s="315"/>
      <c r="L68" s="316"/>
      <c r="M68" s="316"/>
      <c r="N68" s="316"/>
      <c r="O68" s="316"/>
      <c r="P68" s="316"/>
      <c r="Q68" s="316"/>
      <c r="R68" s="316"/>
      <c r="S68" s="316"/>
      <c r="T68" s="316"/>
      <c r="U68" s="317"/>
    </row>
    <row r="69" spans="1:35" s="154" customFormat="1" ht="12.75">
      <c r="A69" s="287" t="s">
        <v>110</v>
      </c>
      <c r="B69" s="288"/>
      <c r="C69" s="288"/>
      <c r="D69" s="288"/>
      <c r="E69" s="288"/>
      <c r="F69" s="288"/>
      <c r="G69" s="288"/>
      <c r="H69" s="288"/>
      <c r="I69" s="288"/>
      <c r="J69" s="288"/>
      <c r="K69" s="266" t="s">
        <v>111</v>
      </c>
      <c r="L69" s="267"/>
      <c r="M69" s="267"/>
      <c r="N69" s="267"/>
      <c r="O69" s="267"/>
      <c r="P69" s="267"/>
      <c r="Q69" s="267"/>
      <c r="R69" s="267"/>
      <c r="S69" s="267"/>
      <c r="T69" s="267"/>
      <c r="U69" s="267"/>
    </row>
    <row r="70" spans="1:35" s="154" customFormat="1" ht="20.25" customHeight="1">
      <c r="A70" s="312"/>
      <c r="B70" s="313"/>
      <c r="C70" s="313"/>
      <c r="D70" s="313"/>
      <c r="E70" s="313"/>
      <c r="F70" s="313"/>
      <c r="G70" s="313"/>
      <c r="H70" s="313"/>
      <c r="I70" s="313"/>
      <c r="J70" s="314"/>
      <c r="K70" s="315"/>
      <c r="L70" s="316"/>
      <c r="M70" s="316"/>
      <c r="N70" s="316"/>
      <c r="O70" s="316"/>
      <c r="P70" s="316"/>
      <c r="Q70" s="316"/>
      <c r="R70" s="316"/>
      <c r="S70" s="316"/>
      <c r="T70" s="316"/>
      <c r="U70" s="317"/>
    </row>
    <row r="71" spans="1:35" s="154" customFormat="1" ht="20.25" customHeight="1">
      <c r="A71" s="312"/>
      <c r="B71" s="313"/>
      <c r="C71" s="313"/>
      <c r="D71" s="313"/>
      <c r="E71" s="313"/>
      <c r="F71" s="313"/>
      <c r="G71" s="313"/>
      <c r="H71" s="313"/>
      <c r="I71" s="313"/>
      <c r="J71" s="314"/>
      <c r="K71" s="315"/>
      <c r="L71" s="316"/>
      <c r="M71" s="316"/>
      <c r="N71" s="316"/>
      <c r="O71" s="316"/>
      <c r="P71" s="316"/>
      <c r="Q71" s="316"/>
      <c r="R71" s="316"/>
      <c r="S71" s="316"/>
      <c r="T71" s="316"/>
      <c r="U71" s="317"/>
    </row>
    <row r="72" spans="1:35" s="154" customFormat="1" ht="20.25" customHeight="1" thickBot="1">
      <c r="A72" s="277"/>
      <c r="B72" s="278"/>
      <c r="C72" s="278"/>
      <c r="D72" s="278"/>
      <c r="E72" s="278"/>
      <c r="F72" s="278"/>
      <c r="G72" s="278"/>
      <c r="H72" s="278"/>
      <c r="I72" s="278"/>
      <c r="J72" s="279"/>
      <c r="K72" s="318"/>
      <c r="L72" s="319"/>
      <c r="M72" s="319"/>
      <c r="N72" s="319"/>
      <c r="O72" s="319"/>
      <c r="P72" s="319"/>
      <c r="Q72" s="319"/>
      <c r="R72" s="319"/>
      <c r="S72" s="319"/>
      <c r="T72" s="319"/>
      <c r="U72" s="320"/>
      <c r="V72" s="153"/>
      <c r="W72" s="153"/>
      <c r="X72" s="153"/>
      <c r="Y72" s="153"/>
      <c r="Z72" s="153"/>
      <c r="AA72" s="153"/>
      <c r="AB72" s="153"/>
      <c r="AC72" s="153"/>
      <c r="AD72" s="153"/>
      <c r="AE72" s="153"/>
      <c r="AF72" s="153"/>
      <c r="AG72" s="153"/>
      <c r="AH72" s="153"/>
      <c r="AI72" s="153"/>
    </row>
    <row r="73" spans="1:35" s="154" customFormat="1">
      <c r="A73" s="538" t="s">
        <v>112</v>
      </c>
      <c r="B73" s="539"/>
      <c r="C73" s="539"/>
      <c r="D73" s="539"/>
      <c r="E73" s="539"/>
      <c r="F73" s="539"/>
      <c r="G73" s="539"/>
      <c r="H73" s="539"/>
      <c r="I73" s="539"/>
      <c r="J73" s="540"/>
      <c r="K73" s="321" t="s">
        <v>113</v>
      </c>
      <c r="L73" s="322"/>
      <c r="M73" s="322"/>
      <c r="N73" s="322"/>
      <c r="O73" s="322"/>
      <c r="P73" s="322"/>
      <c r="Q73" s="322"/>
      <c r="R73" s="322"/>
      <c r="S73" s="322"/>
      <c r="T73" s="322"/>
      <c r="U73" s="322"/>
      <c r="V73" s="153"/>
      <c r="W73" s="153"/>
      <c r="X73" s="153"/>
      <c r="Y73" s="153"/>
      <c r="Z73" s="153"/>
      <c r="AA73" s="153"/>
      <c r="AB73" s="153"/>
      <c r="AC73" s="153"/>
      <c r="AD73" s="153"/>
      <c r="AE73" s="153"/>
      <c r="AF73" s="153"/>
      <c r="AG73" s="153"/>
      <c r="AH73" s="153"/>
      <c r="AI73" s="153"/>
    </row>
    <row r="74" spans="1:35" s="154" customFormat="1" ht="30.75" hidden="1" customHeight="1">
      <c r="A74" s="268"/>
      <c r="B74" s="269"/>
      <c r="C74" s="269"/>
      <c r="D74" s="269"/>
      <c r="E74" s="269"/>
      <c r="F74" s="269"/>
      <c r="G74" s="269"/>
      <c r="H74" s="269"/>
      <c r="I74" s="269"/>
      <c r="J74" s="270"/>
      <c r="K74" s="328"/>
      <c r="L74" s="329"/>
      <c r="M74" s="329"/>
      <c r="N74" s="329"/>
      <c r="O74" s="329"/>
      <c r="P74" s="329"/>
      <c r="Q74" s="329"/>
      <c r="R74" s="329"/>
      <c r="S74" s="329"/>
      <c r="T74" s="329"/>
      <c r="U74" s="329"/>
      <c r="V74" s="153"/>
      <c r="W74" s="153"/>
      <c r="X74" s="153"/>
      <c r="Y74" s="153"/>
      <c r="Z74" s="153"/>
      <c r="AA74" s="153"/>
      <c r="AB74" s="153"/>
      <c r="AC74" s="153"/>
      <c r="AD74" s="153"/>
      <c r="AE74" s="153"/>
      <c r="AF74" s="153"/>
      <c r="AG74" s="153"/>
      <c r="AH74" s="153"/>
      <c r="AI74" s="153"/>
    </row>
    <row r="75" spans="1:35" s="154" customFormat="1" ht="30.75" hidden="1" customHeight="1">
      <c r="A75" s="271"/>
      <c r="B75" s="272"/>
      <c r="C75" s="272"/>
      <c r="D75" s="272"/>
      <c r="E75" s="272"/>
      <c r="F75" s="272"/>
      <c r="G75" s="272"/>
      <c r="H75" s="272"/>
      <c r="I75" s="272"/>
      <c r="J75" s="273"/>
      <c r="K75" s="327"/>
      <c r="L75" s="316"/>
      <c r="M75" s="316"/>
      <c r="N75" s="316"/>
      <c r="O75" s="316"/>
      <c r="P75" s="316"/>
      <c r="Q75" s="316"/>
      <c r="R75" s="316"/>
      <c r="S75" s="316"/>
      <c r="T75" s="316"/>
      <c r="U75" s="317"/>
      <c r="V75" s="153"/>
      <c r="W75" s="153"/>
      <c r="X75" s="153"/>
      <c r="Y75" s="153"/>
      <c r="Z75" s="153"/>
      <c r="AA75" s="153"/>
      <c r="AB75" s="153"/>
      <c r="AC75" s="153"/>
      <c r="AD75" s="153"/>
      <c r="AE75" s="153"/>
      <c r="AF75" s="153"/>
      <c r="AG75" s="153"/>
      <c r="AH75" s="153"/>
      <c r="AI75" s="153"/>
    </row>
    <row r="76" spans="1:35" s="154" customFormat="1" ht="21" customHeight="1">
      <c r="A76" s="271"/>
      <c r="B76" s="272"/>
      <c r="C76" s="272"/>
      <c r="D76" s="272"/>
      <c r="E76" s="272"/>
      <c r="F76" s="272"/>
      <c r="G76" s="272"/>
      <c r="H76" s="272"/>
      <c r="I76" s="272"/>
      <c r="J76" s="273"/>
      <c r="K76" s="208"/>
      <c r="L76" s="206"/>
      <c r="M76" s="206"/>
      <c r="N76" s="206"/>
      <c r="O76" s="206"/>
      <c r="P76" s="206"/>
      <c r="Q76" s="206"/>
      <c r="R76" s="206"/>
      <c r="S76" s="206"/>
      <c r="T76" s="206"/>
      <c r="U76" s="207"/>
      <c r="V76" s="153"/>
      <c r="W76" s="153"/>
      <c r="X76" s="153"/>
      <c r="Y76" s="153"/>
      <c r="Z76" s="153"/>
      <c r="AA76" s="153"/>
      <c r="AB76" s="153"/>
      <c r="AC76" s="153"/>
      <c r="AD76" s="153"/>
      <c r="AE76" s="153"/>
      <c r="AF76" s="153"/>
      <c r="AG76" s="153"/>
      <c r="AH76" s="153"/>
      <c r="AI76" s="153"/>
    </row>
    <row r="77" spans="1:35" s="154" customFormat="1" ht="21" customHeight="1">
      <c r="A77" s="271"/>
      <c r="B77" s="272"/>
      <c r="C77" s="272"/>
      <c r="D77" s="272"/>
      <c r="E77" s="272"/>
      <c r="F77" s="272"/>
      <c r="G77" s="272"/>
      <c r="H77" s="272"/>
      <c r="I77" s="272"/>
      <c r="J77" s="273"/>
      <c r="K77" s="328"/>
      <c r="L77" s="329"/>
      <c r="M77" s="329"/>
      <c r="N77" s="329"/>
      <c r="O77" s="329"/>
      <c r="P77" s="329"/>
      <c r="Q77" s="329"/>
      <c r="R77" s="329"/>
      <c r="S77" s="329"/>
      <c r="T77" s="329"/>
      <c r="U77" s="329"/>
      <c r="V77" s="153"/>
      <c r="W77" s="153"/>
      <c r="X77" s="153"/>
      <c r="Y77" s="153"/>
      <c r="Z77" s="153"/>
      <c r="AA77" s="153"/>
      <c r="AB77" s="153"/>
      <c r="AC77" s="153"/>
      <c r="AD77" s="153"/>
      <c r="AE77" s="153"/>
      <c r="AF77" s="153"/>
      <c r="AG77" s="153"/>
      <c r="AH77" s="153"/>
      <c r="AI77" s="153"/>
    </row>
    <row r="78" spans="1:35" s="154" customFormat="1" ht="21" customHeight="1" thickBot="1">
      <c r="A78" s="274"/>
      <c r="B78" s="275"/>
      <c r="C78" s="275"/>
      <c r="D78" s="275"/>
      <c r="E78" s="275"/>
      <c r="F78" s="275"/>
      <c r="G78" s="275"/>
      <c r="H78" s="275"/>
      <c r="I78" s="275"/>
      <c r="J78" s="276"/>
      <c r="K78" s="440"/>
      <c r="L78" s="441"/>
      <c r="M78" s="441"/>
      <c r="N78" s="441"/>
      <c r="O78" s="441"/>
      <c r="P78" s="441"/>
      <c r="Q78" s="441"/>
      <c r="R78" s="441"/>
      <c r="S78" s="441"/>
      <c r="T78" s="441"/>
      <c r="U78" s="441"/>
      <c r="V78" s="153"/>
      <c r="W78" s="153"/>
      <c r="X78" s="153"/>
      <c r="Y78" s="153"/>
      <c r="Z78" s="153"/>
      <c r="AA78" s="153"/>
      <c r="AB78" s="153"/>
      <c r="AC78" s="153"/>
      <c r="AD78" s="153"/>
      <c r="AE78" s="153"/>
      <c r="AF78" s="153"/>
      <c r="AG78" s="153"/>
      <c r="AH78" s="153"/>
      <c r="AI78" s="153"/>
    </row>
    <row r="79" spans="1:35" s="154" customFormat="1" ht="15.75" thickBot="1">
      <c r="A79" s="309" t="s">
        <v>170</v>
      </c>
      <c r="B79" s="310"/>
      <c r="C79" s="310"/>
      <c r="D79" s="310"/>
      <c r="E79" s="310"/>
      <c r="F79" s="310"/>
      <c r="G79" s="310"/>
      <c r="H79" s="310"/>
      <c r="I79" s="310"/>
      <c r="J79" s="310"/>
      <c r="K79" s="310"/>
      <c r="L79" s="310"/>
      <c r="M79" s="310"/>
      <c r="N79" s="310"/>
      <c r="O79" s="310"/>
      <c r="P79" s="310"/>
      <c r="Q79" s="310"/>
      <c r="R79" s="310"/>
      <c r="S79" s="310"/>
      <c r="T79" s="310"/>
      <c r="U79" s="311"/>
      <c r="V79" s="153"/>
      <c r="W79" s="153"/>
      <c r="X79" s="153"/>
      <c r="Y79" s="153"/>
      <c r="Z79" s="153"/>
      <c r="AA79" s="153"/>
      <c r="AB79" s="153"/>
      <c r="AC79" s="153"/>
      <c r="AD79" s="153"/>
      <c r="AE79" s="153"/>
      <c r="AF79" s="153"/>
      <c r="AG79" s="153"/>
      <c r="AH79" s="153"/>
      <c r="AI79" s="153"/>
    </row>
    <row r="80" spans="1:35" s="154" customFormat="1" ht="33" customHeight="1" thickBot="1">
      <c r="A80" s="283" t="s">
        <v>171</v>
      </c>
      <c r="B80" s="283"/>
      <c r="C80" s="283" t="s">
        <v>115</v>
      </c>
      <c r="D80" s="283"/>
      <c r="E80" s="283"/>
      <c r="F80" s="283"/>
      <c r="G80" s="283"/>
      <c r="H80" s="283"/>
      <c r="I80" s="283" t="s">
        <v>116</v>
      </c>
      <c r="J80" s="283"/>
      <c r="K80" s="283"/>
      <c r="L80" s="283" t="s">
        <v>117</v>
      </c>
      <c r="M80" s="283"/>
      <c r="N80" s="283"/>
      <c r="O80" s="283" t="s">
        <v>118</v>
      </c>
      <c r="P80" s="283"/>
      <c r="Q80" s="283"/>
      <c r="R80" s="283" t="s">
        <v>119</v>
      </c>
      <c r="S80" s="283"/>
      <c r="T80" s="283" t="s">
        <v>120</v>
      </c>
      <c r="U80" s="283"/>
      <c r="V80" s="153"/>
      <c r="W80" s="153"/>
      <c r="X80" s="153"/>
      <c r="Y80" s="153"/>
      <c r="Z80" s="153"/>
      <c r="AA80" s="153"/>
      <c r="AB80" s="153"/>
      <c r="AC80" s="153"/>
      <c r="AD80" s="153"/>
      <c r="AE80" s="153"/>
      <c r="AF80" s="153"/>
      <c r="AG80" s="153"/>
      <c r="AH80" s="153"/>
      <c r="AI80" s="153"/>
    </row>
    <row r="81" spans="1:35" s="154" customFormat="1" ht="21.75" customHeight="1">
      <c r="A81" s="449"/>
      <c r="B81" s="449"/>
      <c r="C81" s="449"/>
      <c r="D81" s="449"/>
      <c r="E81" s="449"/>
      <c r="F81" s="449"/>
      <c r="G81" s="449"/>
      <c r="H81" s="449"/>
      <c r="I81" s="449"/>
      <c r="J81" s="449"/>
      <c r="K81" s="449"/>
      <c r="L81" s="449"/>
      <c r="M81" s="449"/>
      <c r="N81" s="449"/>
      <c r="O81" s="449"/>
      <c r="P81" s="449"/>
      <c r="Q81" s="449"/>
      <c r="R81" s="449"/>
      <c r="S81" s="449"/>
      <c r="T81" s="449"/>
      <c r="U81" s="449"/>
      <c r="V81" s="153"/>
      <c r="W81" s="153"/>
      <c r="X81" s="153"/>
      <c r="Y81" s="153"/>
      <c r="Z81" s="153"/>
      <c r="AA81" s="153"/>
      <c r="AB81" s="153"/>
      <c r="AC81" s="153"/>
      <c r="AD81" s="153"/>
      <c r="AE81" s="153"/>
      <c r="AF81" s="153"/>
      <c r="AG81" s="153"/>
      <c r="AH81" s="153"/>
      <c r="AI81" s="153"/>
    </row>
    <row r="82" spans="1:35" s="154" customFormat="1" ht="24" customHeight="1">
      <c r="A82" s="226"/>
      <c r="B82" s="226"/>
      <c r="C82" s="226"/>
      <c r="D82" s="226"/>
      <c r="E82" s="226"/>
      <c r="F82" s="226"/>
      <c r="G82" s="226"/>
      <c r="H82" s="226"/>
      <c r="I82" s="226"/>
      <c r="J82" s="226"/>
      <c r="K82" s="226"/>
      <c r="L82" s="226"/>
      <c r="M82" s="226"/>
      <c r="N82" s="226"/>
      <c r="O82" s="226"/>
      <c r="P82" s="226"/>
      <c r="Q82" s="226"/>
      <c r="R82" s="226"/>
      <c r="S82" s="226"/>
      <c r="T82" s="226"/>
      <c r="U82" s="226"/>
      <c r="V82" s="153"/>
      <c r="W82" s="153"/>
      <c r="X82" s="153"/>
      <c r="Y82" s="153"/>
      <c r="Z82" s="153"/>
      <c r="AA82" s="153"/>
      <c r="AB82" s="153"/>
      <c r="AC82" s="153"/>
      <c r="AD82" s="153"/>
      <c r="AE82" s="153"/>
      <c r="AF82" s="153"/>
      <c r="AG82" s="153"/>
      <c r="AH82" s="153"/>
      <c r="AI82" s="153"/>
    </row>
    <row r="83" spans="1:35" s="154" customFormat="1" ht="24.75" customHeight="1">
      <c r="A83" s="226"/>
      <c r="B83" s="226"/>
      <c r="C83" s="226"/>
      <c r="D83" s="226"/>
      <c r="E83" s="226"/>
      <c r="F83" s="226"/>
      <c r="G83" s="226"/>
      <c r="H83" s="226"/>
      <c r="I83" s="226"/>
      <c r="J83" s="226"/>
      <c r="K83" s="226"/>
      <c r="L83" s="226"/>
      <c r="M83" s="226"/>
      <c r="N83" s="226"/>
      <c r="O83" s="226"/>
      <c r="P83" s="226"/>
      <c r="Q83" s="226"/>
      <c r="R83" s="226"/>
      <c r="S83" s="226"/>
      <c r="T83" s="226"/>
      <c r="U83" s="226"/>
      <c r="V83" s="153"/>
      <c r="W83" s="153"/>
      <c r="X83" s="153"/>
      <c r="Y83" s="153"/>
      <c r="Z83" s="153"/>
      <c r="AA83" s="153"/>
      <c r="AB83" s="153"/>
      <c r="AC83" s="153"/>
      <c r="AD83" s="153"/>
      <c r="AE83" s="153"/>
      <c r="AF83" s="153"/>
      <c r="AG83" s="153"/>
      <c r="AH83" s="153"/>
      <c r="AI83" s="153"/>
    </row>
    <row r="84" spans="1:35" s="154" customFormat="1" ht="24.75" customHeight="1">
      <c r="A84" s="226"/>
      <c r="B84" s="226"/>
      <c r="C84" s="226"/>
      <c r="D84" s="226"/>
      <c r="E84" s="226"/>
      <c r="F84" s="226"/>
      <c r="G84" s="226"/>
      <c r="H84" s="226"/>
      <c r="I84" s="226"/>
      <c r="J84" s="226"/>
      <c r="K84" s="226"/>
      <c r="L84" s="226"/>
      <c r="M84" s="226"/>
      <c r="N84" s="226"/>
      <c r="O84" s="226"/>
      <c r="P84" s="226"/>
      <c r="Q84" s="226"/>
      <c r="R84" s="226"/>
      <c r="S84" s="226"/>
      <c r="T84" s="226"/>
      <c r="U84" s="226"/>
      <c r="V84" s="153"/>
      <c r="W84" s="153"/>
      <c r="X84" s="153"/>
      <c r="Y84" s="153"/>
      <c r="Z84" s="153"/>
      <c r="AA84" s="153"/>
      <c r="AB84" s="153"/>
      <c r="AC84" s="153"/>
      <c r="AD84" s="153"/>
      <c r="AE84" s="153"/>
      <c r="AF84" s="153"/>
      <c r="AG84" s="153"/>
      <c r="AH84" s="153"/>
      <c r="AI84" s="153"/>
    </row>
    <row r="85" spans="1:35" s="154" customFormat="1" ht="24.75" customHeight="1">
      <c r="A85" s="226"/>
      <c r="B85" s="226"/>
      <c r="C85" s="226"/>
      <c r="D85" s="226"/>
      <c r="E85" s="226"/>
      <c r="F85" s="226"/>
      <c r="G85" s="226"/>
      <c r="H85" s="226"/>
      <c r="I85" s="226"/>
      <c r="J85" s="226"/>
      <c r="K85" s="226"/>
      <c r="L85" s="226"/>
      <c r="M85" s="226"/>
      <c r="N85" s="226"/>
      <c r="O85" s="226"/>
      <c r="P85" s="226"/>
      <c r="Q85" s="226"/>
      <c r="R85" s="226"/>
      <c r="S85" s="226"/>
      <c r="T85" s="226"/>
      <c r="U85" s="226"/>
      <c r="V85" s="153"/>
      <c r="W85" s="153"/>
      <c r="X85" s="153"/>
      <c r="Y85" s="153"/>
      <c r="Z85" s="153"/>
      <c r="AA85" s="153"/>
      <c r="AB85" s="153"/>
      <c r="AC85" s="153"/>
      <c r="AD85" s="153"/>
      <c r="AE85" s="153"/>
      <c r="AF85" s="153"/>
      <c r="AG85" s="153"/>
      <c r="AH85" s="153"/>
      <c r="AI85" s="153"/>
    </row>
    <row r="86" spans="1:35" s="154" customFormat="1" ht="24.75" customHeight="1">
      <c r="A86" s="226"/>
      <c r="B86" s="226"/>
      <c r="C86" s="226"/>
      <c r="D86" s="226"/>
      <c r="E86" s="226"/>
      <c r="F86" s="226"/>
      <c r="G86" s="226"/>
      <c r="H86" s="226"/>
      <c r="I86" s="226"/>
      <c r="J86" s="226"/>
      <c r="K86" s="226"/>
      <c r="L86" s="226"/>
      <c r="M86" s="226"/>
      <c r="N86" s="226"/>
      <c r="O86" s="226"/>
      <c r="P86" s="226"/>
      <c r="Q86" s="226"/>
      <c r="R86" s="226"/>
      <c r="S86" s="226"/>
      <c r="T86" s="226"/>
      <c r="U86" s="226"/>
      <c r="V86" s="153"/>
      <c r="W86" s="153"/>
      <c r="X86" s="153"/>
      <c r="Y86" s="153"/>
      <c r="Z86" s="153"/>
      <c r="AA86" s="153"/>
      <c r="AB86" s="153"/>
      <c r="AC86" s="153"/>
      <c r="AD86" s="153"/>
      <c r="AE86" s="153"/>
      <c r="AF86" s="153"/>
      <c r="AG86" s="153"/>
      <c r="AH86" s="153"/>
      <c r="AI86" s="153"/>
    </row>
    <row r="87" spans="1:35" s="154" customFormat="1" ht="23.25" customHeight="1" thickBot="1">
      <c r="A87" s="257"/>
      <c r="B87" s="257"/>
      <c r="C87" s="257"/>
      <c r="D87" s="257"/>
      <c r="E87" s="257"/>
      <c r="F87" s="257"/>
      <c r="G87" s="257"/>
      <c r="H87" s="257"/>
      <c r="I87" s="257"/>
      <c r="J87" s="257"/>
      <c r="K87" s="257"/>
      <c r="L87" s="257"/>
      <c r="M87" s="257"/>
      <c r="N87" s="257"/>
      <c r="O87" s="257"/>
      <c r="P87" s="257"/>
      <c r="Q87" s="257"/>
      <c r="R87" s="257"/>
      <c r="S87" s="257"/>
      <c r="T87" s="257"/>
      <c r="U87" s="257"/>
      <c r="V87" s="153"/>
      <c r="W87" s="153"/>
      <c r="X87" s="153"/>
      <c r="Y87" s="153"/>
      <c r="Z87" s="153"/>
      <c r="AA87" s="153"/>
      <c r="AB87" s="153"/>
      <c r="AC87" s="153"/>
      <c r="AD87" s="153"/>
      <c r="AE87" s="153"/>
      <c r="AF87" s="153"/>
      <c r="AG87" s="153"/>
      <c r="AH87" s="153"/>
      <c r="AI87" s="153"/>
    </row>
    <row r="88" spans="1:35" s="154" customFormat="1" ht="23.25" customHeight="1" thickBot="1">
      <c r="A88" s="247" t="s">
        <v>121</v>
      </c>
      <c r="B88" s="247"/>
      <c r="C88" s="247"/>
      <c r="D88" s="246"/>
      <c r="E88" s="246"/>
      <c r="F88" s="246"/>
      <c r="G88" s="246"/>
      <c r="H88" s="246"/>
      <c r="I88" s="247" t="s">
        <v>122</v>
      </c>
      <c r="J88" s="247"/>
      <c r="K88" s="247"/>
      <c r="L88" s="247"/>
      <c r="M88" s="246"/>
      <c r="N88" s="246"/>
      <c r="O88" s="246"/>
      <c r="P88" s="246"/>
      <c r="Q88" s="245" t="s">
        <v>123</v>
      </c>
      <c r="R88" s="245"/>
      <c r="S88" s="245"/>
      <c r="T88" s="246"/>
      <c r="U88" s="246"/>
      <c r="V88" s="153"/>
      <c r="W88" s="153"/>
      <c r="X88" s="153"/>
      <c r="Y88" s="153"/>
      <c r="Z88" s="153"/>
      <c r="AA88" s="153"/>
      <c r="AB88" s="153"/>
      <c r="AC88" s="153"/>
      <c r="AD88" s="153"/>
      <c r="AE88" s="153"/>
      <c r="AF88" s="153"/>
      <c r="AG88" s="153"/>
      <c r="AH88" s="153"/>
      <c r="AI88" s="153"/>
    </row>
    <row r="89" spans="1:35" s="154" customFormat="1" ht="15.75" thickBot="1">
      <c r="A89" s="253" t="s">
        <v>124</v>
      </c>
      <c r="B89" s="254"/>
      <c r="C89" s="254"/>
      <c r="D89" s="254"/>
      <c r="E89" s="254"/>
      <c r="F89" s="254"/>
      <c r="G89" s="254"/>
      <c r="H89" s="254"/>
      <c r="I89" s="254"/>
      <c r="J89" s="254"/>
      <c r="K89" s="254"/>
      <c r="L89" s="254"/>
      <c r="M89" s="254"/>
      <c r="N89" s="254"/>
      <c r="O89" s="254"/>
      <c r="P89" s="254"/>
      <c r="Q89" s="254"/>
      <c r="R89" s="254"/>
      <c r="S89" s="254"/>
      <c r="T89" s="254"/>
      <c r="U89" s="255"/>
      <c r="V89" s="153"/>
      <c r="W89" s="153"/>
      <c r="X89" s="153"/>
      <c r="Y89" s="153"/>
      <c r="Z89" s="153"/>
      <c r="AA89" s="153"/>
      <c r="AB89" s="153"/>
      <c r="AC89" s="153"/>
      <c r="AD89" s="153"/>
      <c r="AE89" s="153"/>
      <c r="AF89" s="153"/>
      <c r="AG89" s="153"/>
      <c r="AH89" s="153"/>
      <c r="AI89" s="153"/>
    </row>
    <row r="90" spans="1:35" s="154" customFormat="1">
      <c r="A90" s="541" t="s">
        <v>125</v>
      </c>
      <c r="B90" s="541"/>
      <c r="C90" s="541"/>
      <c r="D90" s="541"/>
      <c r="E90" s="541"/>
      <c r="F90" s="541"/>
      <c r="G90" s="541"/>
      <c r="H90" s="542" t="s">
        <v>126</v>
      </c>
      <c r="I90" s="543"/>
      <c r="J90" s="543"/>
      <c r="K90" s="543"/>
      <c r="L90" s="543"/>
      <c r="M90" s="544"/>
      <c r="N90" s="541" t="s">
        <v>127</v>
      </c>
      <c r="O90" s="541"/>
      <c r="P90" s="541"/>
      <c r="Q90" s="541"/>
      <c r="R90" s="541" t="s">
        <v>128</v>
      </c>
      <c r="S90" s="541"/>
      <c r="T90" s="541"/>
      <c r="U90" s="541"/>
      <c r="V90" s="153"/>
      <c r="W90" s="153"/>
      <c r="X90" s="153"/>
      <c r="Y90" s="153"/>
      <c r="Z90" s="153"/>
      <c r="AA90" s="153"/>
      <c r="AB90" s="153"/>
      <c r="AC90" s="153"/>
      <c r="AD90" s="153"/>
      <c r="AE90" s="153"/>
      <c r="AF90" s="153"/>
      <c r="AG90" s="153"/>
      <c r="AH90" s="153"/>
      <c r="AI90" s="153"/>
    </row>
    <row r="91" spans="1:35" s="154" customFormat="1" ht="24" customHeight="1">
      <c r="A91" s="251"/>
      <c r="B91" s="251"/>
      <c r="C91" s="251"/>
      <c r="D91" s="251"/>
      <c r="E91" s="251"/>
      <c r="F91" s="251"/>
      <c r="G91" s="251"/>
      <c r="H91" s="545" t="s">
        <v>172</v>
      </c>
      <c r="I91" s="546"/>
      <c r="J91" s="546"/>
      <c r="K91" s="546"/>
      <c r="L91" s="546"/>
      <c r="M91" s="547"/>
      <c r="N91" s="258"/>
      <c r="O91" s="251"/>
      <c r="P91" s="251"/>
      <c r="Q91" s="251"/>
      <c r="R91" s="252"/>
      <c r="S91" s="252"/>
      <c r="T91" s="252"/>
      <c r="U91" s="252"/>
      <c r="V91" s="153"/>
      <c r="W91" s="153"/>
      <c r="X91" s="153"/>
      <c r="Y91" s="153"/>
      <c r="Z91" s="153"/>
      <c r="AA91" s="153"/>
      <c r="AB91" s="153"/>
      <c r="AC91" s="153"/>
      <c r="AD91" s="153"/>
      <c r="AE91" s="153"/>
      <c r="AF91" s="153"/>
      <c r="AG91" s="153"/>
      <c r="AH91" s="153"/>
      <c r="AI91" s="153"/>
    </row>
    <row r="92" spans="1:35" s="154" customFormat="1" ht="24" customHeight="1">
      <c r="A92" s="251"/>
      <c r="B92" s="251"/>
      <c r="C92" s="251"/>
      <c r="D92" s="251"/>
      <c r="E92" s="251"/>
      <c r="F92" s="251"/>
      <c r="G92" s="251"/>
      <c r="H92" s="545" t="s">
        <v>173</v>
      </c>
      <c r="I92" s="546"/>
      <c r="J92" s="546"/>
      <c r="K92" s="546"/>
      <c r="L92" s="546"/>
      <c r="M92" s="547"/>
      <c r="N92" s="258"/>
      <c r="O92" s="251"/>
      <c r="P92" s="251"/>
      <c r="Q92" s="251"/>
      <c r="R92" s="252"/>
      <c r="S92" s="252"/>
      <c r="T92" s="252"/>
      <c r="U92" s="252"/>
      <c r="V92" s="153"/>
      <c r="W92" s="153"/>
      <c r="X92" s="153"/>
      <c r="Y92" s="153"/>
      <c r="Z92" s="153"/>
      <c r="AA92" s="153"/>
      <c r="AB92" s="153"/>
      <c r="AC92" s="153"/>
      <c r="AD92" s="153"/>
      <c r="AE92" s="153"/>
      <c r="AF92" s="153"/>
      <c r="AG92" s="153"/>
      <c r="AH92" s="153"/>
      <c r="AI92" s="153"/>
    </row>
    <row r="93" spans="1:35" s="154" customFormat="1" ht="24" customHeight="1">
      <c r="A93" s="251"/>
      <c r="B93" s="251"/>
      <c r="C93" s="251"/>
      <c r="D93" s="251"/>
      <c r="E93" s="251"/>
      <c r="F93" s="251"/>
      <c r="G93" s="251"/>
      <c r="H93" s="545" t="s">
        <v>133</v>
      </c>
      <c r="I93" s="546"/>
      <c r="J93" s="546"/>
      <c r="K93" s="546"/>
      <c r="L93" s="546"/>
      <c r="M93" s="547"/>
      <c r="N93" s="251"/>
      <c r="O93" s="251"/>
      <c r="P93" s="251"/>
      <c r="Q93" s="251"/>
      <c r="R93" s="286"/>
      <c r="S93" s="286"/>
      <c r="T93" s="286"/>
      <c r="U93" s="286"/>
      <c r="V93" s="153"/>
      <c r="W93" s="153"/>
      <c r="X93" s="153"/>
      <c r="Y93" s="153"/>
      <c r="Z93" s="153"/>
      <c r="AA93" s="153"/>
      <c r="AB93" s="153"/>
      <c r="AC93" s="153"/>
      <c r="AD93" s="153"/>
      <c r="AE93" s="153"/>
      <c r="AF93" s="153"/>
      <c r="AG93" s="153"/>
      <c r="AH93" s="153"/>
      <c r="AI93" s="153"/>
    </row>
    <row r="94" spans="1:35" s="154" customFormat="1" ht="24" customHeight="1">
      <c r="A94" s="251"/>
      <c r="B94" s="251"/>
      <c r="C94" s="251"/>
      <c r="D94" s="251"/>
      <c r="E94" s="251"/>
      <c r="F94" s="251"/>
      <c r="G94" s="251"/>
      <c r="H94" s="545" t="s">
        <v>130</v>
      </c>
      <c r="I94" s="546"/>
      <c r="J94" s="546"/>
      <c r="K94" s="546"/>
      <c r="L94" s="546"/>
      <c r="M94" s="547"/>
      <c r="N94" s="258"/>
      <c r="O94" s="251"/>
      <c r="P94" s="251"/>
      <c r="Q94" s="251"/>
      <c r="R94" s="252"/>
      <c r="S94" s="252"/>
      <c r="T94" s="252"/>
      <c r="U94" s="252"/>
      <c r="V94" s="153"/>
      <c r="W94" s="153"/>
      <c r="X94" s="153"/>
      <c r="Y94" s="153"/>
      <c r="Z94" s="153"/>
      <c r="AA94" s="153"/>
      <c r="AB94" s="153"/>
      <c r="AC94" s="153"/>
      <c r="AD94" s="153"/>
      <c r="AE94" s="153"/>
      <c r="AF94" s="153"/>
      <c r="AG94" s="153"/>
      <c r="AH94" s="153"/>
      <c r="AI94" s="153"/>
    </row>
    <row r="95" spans="1:35" s="154" customFormat="1" ht="24" customHeight="1">
      <c r="A95" s="251"/>
      <c r="B95" s="251"/>
      <c r="C95" s="251"/>
      <c r="D95" s="251"/>
      <c r="E95" s="251"/>
      <c r="F95" s="251"/>
      <c r="G95" s="251"/>
      <c r="H95" s="545"/>
      <c r="I95" s="546"/>
      <c r="J95" s="546"/>
      <c r="K95" s="546"/>
      <c r="L95" s="546"/>
      <c r="M95" s="547"/>
      <c r="N95" s="258"/>
      <c r="O95" s="251"/>
      <c r="P95" s="251"/>
      <c r="Q95" s="251"/>
      <c r="R95" s="252"/>
      <c r="S95" s="252"/>
      <c r="T95" s="252"/>
      <c r="U95" s="252"/>
      <c r="V95" s="153"/>
      <c r="W95" s="153"/>
      <c r="X95" s="153"/>
      <c r="Y95" s="153"/>
      <c r="Z95" s="153"/>
      <c r="AA95" s="153"/>
      <c r="AB95" s="153"/>
      <c r="AC95" s="153"/>
      <c r="AD95" s="153"/>
      <c r="AE95" s="153"/>
      <c r="AF95" s="153"/>
      <c r="AG95" s="153"/>
      <c r="AH95" s="153"/>
      <c r="AI95" s="153"/>
    </row>
    <row r="96" spans="1:35" ht="24" customHeight="1" thickBot="1">
      <c r="A96" s="553"/>
      <c r="B96" s="554"/>
      <c r="C96" s="554"/>
      <c r="D96" s="554"/>
      <c r="E96" s="554"/>
      <c r="F96" s="554"/>
      <c r="G96" s="555"/>
      <c r="H96" s="545"/>
      <c r="I96" s="546"/>
      <c r="J96" s="546"/>
      <c r="K96" s="546"/>
      <c r="L96" s="546"/>
      <c r="M96" s="547"/>
      <c r="N96" s="553"/>
      <c r="O96" s="554"/>
      <c r="P96" s="554"/>
      <c r="Q96" s="555"/>
      <c r="R96" s="250"/>
      <c r="S96" s="250"/>
      <c r="T96" s="250"/>
      <c r="U96" s="250"/>
    </row>
    <row r="97" spans="1:35" ht="42" customHeight="1" thickBot="1">
      <c r="A97" s="241" t="s">
        <v>174</v>
      </c>
      <c r="B97" s="241"/>
      <c r="C97" s="241"/>
      <c r="D97" s="241"/>
      <c r="E97" s="241"/>
      <c r="F97" s="241"/>
      <c r="G97" s="241"/>
      <c r="H97" s="556" t="s">
        <v>175</v>
      </c>
      <c r="I97" s="557"/>
      <c r="J97" s="557"/>
      <c r="K97" s="558"/>
      <c r="L97" s="556"/>
      <c r="M97" s="557"/>
      <c r="N97" s="557"/>
      <c r="O97" s="558"/>
      <c r="P97" s="556" t="s">
        <v>176</v>
      </c>
      <c r="Q97" s="557"/>
      <c r="R97" s="557"/>
      <c r="S97" s="558"/>
      <c r="T97" s="559"/>
      <c r="U97" s="560"/>
    </row>
    <row r="98" spans="1:35">
      <c r="A98" s="548"/>
      <c r="B98" s="549"/>
      <c r="C98" s="549"/>
      <c r="D98" s="549"/>
      <c r="E98" s="549"/>
      <c r="F98" s="549"/>
      <c r="G98" s="549"/>
      <c r="H98" s="549"/>
      <c r="I98" s="549"/>
      <c r="J98" s="549"/>
      <c r="K98" s="549"/>
      <c r="L98" s="549"/>
      <c r="M98" s="549"/>
      <c r="N98" s="549"/>
      <c r="O98" s="549"/>
      <c r="P98" s="549"/>
      <c r="Q98" s="549"/>
      <c r="R98" s="549"/>
      <c r="S98" s="549"/>
      <c r="T98" s="549"/>
      <c r="U98" s="550"/>
    </row>
    <row r="102" spans="1:35" s="154" customFormat="1">
      <c r="A102" s="153"/>
      <c r="B102" s="153"/>
      <c r="C102" s="153"/>
      <c r="D102" s="153"/>
      <c r="E102" s="153"/>
      <c r="F102" s="153"/>
      <c r="G102" s="153"/>
      <c r="H102" s="153"/>
      <c r="I102" s="153"/>
      <c r="J102" s="153"/>
      <c r="K102" s="153"/>
      <c r="L102" s="153"/>
      <c r="M102" s="153"/>
      <c r="N102" s="153"/>
      <c r="O102" s="153"/>
      <c r="P102" s="153"/>
      <c r="Q102" s="153"/>
      <c r="R102" s="153"/>
      <c r="S102" s="153"/>
      <c r="T102" s="153"/>
      <c r="U102" s="153"/>
      <c r="V102" s="153"/>
      <c r="W102" s="153"/>
      <c r="X102" s="153"/>
      <c r="Y102" s="153"/>
      <c r="Z102" s="153"/>
      <c r="AA102" s="153"/>
      <c r="AB102" s="153"/>
      <c r="AC102" s="153"/>
      <c r="AD102" s="153"/>
      <c r="AE102" s="153"/>
      <c r="AF102" s="153"/>
      <c r="AG102" s="153"/>
      <c r="AH102" s="153"/>
      <c r="AI102" s="153"/>
    </row>
    <row r="103" spans="1:35" s="154" customFormat="1">
      <c r="A103" s="153"/>
      <c r="B103" s="153"/>
      <c r="C103" s="153"/>
      <c r="D103" s="153"/>
      <c r="E103" s="153"/>
      <c r="F103" s="153"/>
      <c r="G103" s="153"/>
      <c r="H103" s="153"/>
      <c r="I103" s="153"/>
      <c r="J103" s="153"/>
      <c r="K103" s="153"/>
      <c r="L103" s="153"/>
      <c r="M103" s="153"/>
      <c r="N103" s="153"/>
      <c r="O103" s="153"/>
      <c r="P103" s="153"/>
      <c r="Q103" s="153"/>
      <c r="R103" s="153"/>
      <c r="S103" s="153"/>
      <c r="T103" s="153"/>
      <c r="U103" s="153"/>
      <c r="V103" s="153"/>
      <c r="W103" s="153"/>
      <c r="X103" s="153"/>
      <c r="Y103" s="153"/>
      <c r="Z103" s="153"/>
      <c r="AA103" s="153"/>
      <c r="AB103" s="153"/>
      <c r="AC103" s="153"/>
      <c r="AD103" s="153"/>
      <c r="AE103" s="153"/>
      <c r="AF103" s="153"/>
      <c r="AG103" s="153"/>
      <c r="AH103" s="153"/>
      <c r="AI103" s="153"/>
    </row>
    <row r="104" spans="1:35" s="154" customFormat="1">
      <c r="A104" s="153"/>
      <c r="B104" s="153"/>
      <c r="C104" s="153"/>
      <c r="D104" s="153"/>
      <c r="E104" s="153"/>
      <c r="F104" s="153"/>
      <c r="G104" s="153"/>
      <c r="H104" s="153"/>
      <c r="I104" s="153"/>
      <c r="J104" s="153"/>
      <c r="K104" s="153"/>
      <c r="L104" s="153"/>
      <c r="M104" s="153"/>
      <c r="N104" s="153"/>
      <c r="O104" s="153"/>
      <c r="P104" s="153"/>
      <c r="Q104" s="153"/>
      <c r="R104" s="153"/>
      <c r="S104" s="153"/>
      <c r="T104" s="153"/>
      <c r="U104" s="153"/>
      <c r="V104" s="153"/>
      <c r="W104" s="153"/>
      <c r="X104" s="153"/>
      <c r="Y104" s="153"/>
      <c r="Z104" s="153"/>
      <c r="AA104" s="153"/>
      <c r="AB104" s="153"/>
      <c r="AC104" s="153"/>
      <c r="AD104" s="153"/>
      <c r="AE104" s="153"/>
      <c r="AF104" s="153"/>
      <c r="AG104" s="153"/>
      <c r="AH104" s="153"/>
      <c r="AI104" s="153"/>
    </row>
    <row r="105" spans="1:35" s="154" customFormat="1">
      <c r="V105" s="153"/>
      <c r="W105" s="153"/>
      <c r="X105" s="153"/>
      <c r="Y105" s="153"/>
      <c r="Z105" s="153"/>
      <c r="AA105" s="153"/>
      <c r="AB105" s="153"/>
      <c r="AC105" s="153"/>
      <c r="AD105" s="153"/>
      <c r="AE105" s="153"/>
      <c r="AF105" s="153"/>
      <c r="AG105" s="153"/>
      <c r="AH105" s="153"/>
      <c r="AI105" s="153"/>
    </row>
    <row r="106" spans="1:35" s="154" customFormat="1">
      <c r="I106" s="153"/>
      <c r="J106" s="153"/>
      <c r="T106" s="153"/>
      <c r="V106" s="153"/>
      <c r="W106" s="153"/>
      <c r="X106" s="153"/>
      <c r="Y106" s="153"/>
      <c r="Z106" s="153"/>
      <c r="AA106" s="153"/>
      <c r="AB106" s="153"/>
      <c r="AC106" s="153"/>
      <c r="AD106" s="153"/>
      <c r="AE106" s="153"/>
      <c r="AF106" s="153"/>
      <c r="AG106" s="153"/>
      <c r="AH106" s="153"/>
      <c r="AI106" s="153"/>
    </row>
    <row r="107" spans="1:35" s="154" customFormat="1">
      <c r="I107" s="153"/>
      <c r="J107" s="153"/>
      <c r="T107" s="153"/>
      <c r="U107" s="153"/>
      <c r="V107" s="153"/>
      <c r="W107" s="153"/>
      <c r="X107" s="153"/>
      <c r="Y107" s="153"/>
      <c r="Z107" s="153"/>
      <c r="AA107" s="153"/>
      <c r="AB107" s="153"/>
      <c r="AC107" s="153"/>
      <c r="AD107" s="153"/>
      <c r="AE107" s="153"/>
      <c r="AF107" s="153"/>
      <c r="AG107" s="153"/>
      <c r="AH107" s="153"/>
      <c r="AI107" s="153"/>
    </row>
    <row r="108" spans="1:35" s="154" customFormat="1">
      <c r="I108" s="153"/>
      <c r="J108" s="153"/>
      <c r="T108" s="153"/>
      <c r="U108" s="153"/>
      <c r="V108" s="153"/>
      <c r="W108" s="153"/>
      <c r="X108" s="153"/>
      <c r="Y108" s="153"/>
      <c r="Z108" s="153"/>
      <c r="AA108" s="153"/>
      <c r="AB108" s="153"/>
      <c r="AC108" s="153"/>
      <c r="AD108" s="153"/>
      <c r="AE108" s="153"/>
      <c r="AF108" s="153"/>
      <c r="AG108" s="153"/>
      <c r="AH108" s="153"/>
      <c r="AI108" s="153"/>
    </row>
    <row r="109" spans="1:35" s="154" customFormat="1">
      <c r="I109" s="153"/>
      <c r="J109" s="153"/>
      <c r="T109" s="153"/>
      <c r="U109" s="153"/>
      <c r="V109" s="153"/>
      <c r="W109" s="153"/>
      <c r="X109" s="153"/>
      <c r="Y109" s="153"/>
      <c r="Z109" s="153"/>
      <c r="AA109" s="153"/>
      <c r="AB109" s="153"/>
      <c r="AC109" s="153"/>
      <c r="AD109" s="153"/>
      <c r="AE109" s="153"/>
      <c r="AF109" s="153"/>
      <c r="AG109" s="153"/>
      <c r="AH109" s="153"/>
      <c r="AI109" s="153"/>
    </row>
    <row r="110" spans="1:35" s="154" customFormat="1">
      <c r="I110" s="153"/>
      <c r="J110" s="153"/>
      <c r="T110" s="153"/>
      <c r="U110" s="153"/>
      <c r="V110" s="153"/>
      <c r="W110" s="153"/>
      <c r="X110" s="153"/>
      <c r="Y110" s="153"/>
      <c r="Z110" s="153"/>
      <c r="AA110" s="153"/>
      <c r="AB110" s="153"/>
      <c r="AC110" s="153"/>
      <c r="AD110" s="153"/>
      <c r="AE110" s="153"/>
      <c r="AF110" s="153"/>
      <c r="AG110" s="153"/>
      <c r="AH110" s="153"/>
      <c r="AI110" s="153"/>
    </row>
    <row r="111" spans="1:35" s="154" customFormat="1">
      <c r="I111" s="153"/>
      <c r="J111" s="153"/>
      <c r="T111" s="153"/>
      <c r="U111" s="153"/>
      <c r="V111" s="153"/>
      <c r="W111" s="153"/>
      <c r="X111" s="153"/>
      <c r="Y111" s="153"/>
      <c r="Z111" s="153"/>
      <c r="AA111" s="153"/>
      <c r="AB111" s="153"/>
      <c r="AC111" s="153"/>
      <c r="AD111" s="153"/>
      <c r="AE111" s="153"/>
      <c r="AF111" s="153"/>
      <c r="AG111" s="153"/>
      <c r="AH111" s="153"/>
      <c r="AI111" s="153"/>
    </row>
    <row r="112" spans="1:35" s="154" customFormat="1">
      <c r="I112" s="153"/>
      <c r="J112" s="153"/>
      <c r="T112" s="153"/>
      <c r="U112" s="153"/>
      <c r="V112" s="153"/>
      <c r="W112" s="153"/>
      <c r="X112" s="153"/>
      <c r="Y112" s="153"/>
      <c r="Z112" s="153"/>
      <c r="AA112" s="153"/>
      <c r="AB112" s="153"/>
      <c r="AC112" s="153"/>
      <c r="AD112" s="153"/>
      <c r="AE112" s="153"/>
      <c r="AF112" s="153"/>
      <c r="AG112" s="153"/>
      <c r="AH112" s="153"/>
      <c r="AI112" s="153"/>
    </row>
    <row r="113" spans="9:35" s="154" customFormat="1">
      <c r="I113" s="153"/>
      <c r="J113" s="153"/>
      <c r="T113" s="153"/>
      <c r="U113" s="153"/>
      <c r="V113" s="153"/>
      <c r="W113" s="153"/>
      <c r="X113" s="153"/>
      <c r="Y113" s="153"/>
      <c r="Z113" s="153"/>
      <c r="AA113" s="153"/>
      <c r="AB113" s="153"/>
      <c r="AC113" s="153"/>
      <c r="AD113" s="153"/>
      <c r="AE113" s="153"/>
      <c r="AF113" s="153"/>
      <c r="AG113" s="153"/>
      <c r="AH113" s="153"/>
      <c r="AI113" s="153"/>
    </row>
    <row r="114" spans="9:35" s="154" customFormat="1">
      <c r="I114" s="153"/>
      <c r="J114" s="153"/>
      <c r="T114" s="153"/>
      <c r="U114" s="153"/>
      <c r="V114" s="153"/>
      <c r="W114" s="153"/>
      <c r="X114" s="153"/>
      <c r="Y114" s="153"/>
      <c r="Z114" s="153"/>
      <c r="AA114" s="153"/>
      <c r="AB114" s="153"/>
      <c r="AC114" s="153"/>
      <c r="AD114" s="153"/>
      <c r="AE114" s="153"/>
      <c r="AF114" s="153"/>
      <c r="AG114" s="153"/>
      <c r="AH114" s="153"/>
      <c r="AI114" s="153"/>
    </row>
    <row r="115" spans="9:35" s="154" customFormat="1">
      <c r="I115" s="153"/>
      <c r="J115" s="153"/>
      <c r="T115" s="153"/>
      <c r="U115" s="153"/>
      <c r="V115" s="153"/>
      <c r="W115" s="153"/>
      <c r="X115" s="153"/>
      <c r="Y115" s="153"/>
      <c r="Z115" s="153"/>
      <c r="AA115" s="153"/>
      <c r="AB115" s="153"/>
      <c r="AC115" s="153"/>
      <c r="AD115" s="153"/>
      <c r="AE115" s="153"/>
      <c r="AF115" s="153"/>
      <c r="AG115" s="153"/>
      <c r="AH115" s="153"/>
      <c r="AI115" s="153"/>
    </row>
    <row r="116" spans="9:35" s="154" customFormat="1">
      <c r="I116" s="153"/>
      <c r="J116" s="153"/>
      <c r="T116" s="153"/>
      <c r="U116" s="153"/>
      <c r="V116" s="153"/>
      <c r="W116" s="153"/>
      <c r="X116" s="153"/>
      <c r="Y116" s="153"/>
      <c r="Z116" s="153"/>
      <c r="AA116" s="153"/>
      <c r="AB116" s="153"/>
      <c r="AC116" s="153"/>
      <c r="AD116" s="153"/>
      <c r="AE116" s="153"/>
      <c r="AF116" s="153"/>
      <c r="AG116" s="153"/>
      <c r="AH116" s="153"/>
      <c r="AI116" s="153"/>
    </row>
    <row r="117" spans="9:35" s="154" customFormat="1">
      <c r="I117" s="153"/>
      <c r="J117" s="153"/>
      <c r="T117" s="153"/>
      <c r="U117" s="153"/>
      <c r="V117" s="153"/>
      <c r="W117" s="153"/>
      <c r="X117" s="153"/>
      <c r="Y117" s="153"/>
      <c r="Z117" s="153"/>
      <c r="AA117" s="153"/>
      <c r="AB117" s="153"/>
      <c r="AC117" s="153"/>
      <c r="AD117" s="153"/>
      <c r="AE117" s="153"/>
      <c r="AF117" s="153"/>
      <c r="AG117" s="153"/>
      <c r="AH117" s="153"/>
      <c r="AI117" s="153"/>
    </row>
    <row r="118" spans="9:35" s="154" customFormat="1">
      <c r="I118" s="153"/>
      <c r="J118" s="153"/>
      <c r="T118" s="153"/>
      <c r="U118" s="153"/>
      <c r="V118" s="153"/>
      <c r="W118" s="153"/>
      <c r="X118" s="153"/>
      <c r="Y118" s="153"/>
      <c r="Z118" s="153"/>
      <c r="AA118" s="153"/>
      <c r="AB118" s="153"/>
      <c r="AC118" s="153"/>
      <c r="AD118" s="153"/>
      <c r="AE118" s="153"/>
      <c r="AF118" s="153"/>
      <c r="AG118" s="153"/>
      <c r="AH118" s="153"/>
      <c r="AI118" s="153"/>
    </row>
    <row r="119" spans="9:35" s="154" customFormat="1">
      <c r="I119" s="153"/>
      <c r="J119" s="153"/>
      <c r="T119" s="153"/>
      <c r="U119" s="153"/>
      <c r="V119" s="153"/>
      <c r="W119" s="153"/>
      <c r="X119" s="153"/>
      <c r="Y119" s="153"/>
      <c r="Z119" s="153"/>
      <c r="AA119" s="153"/>
      <c r="AB119" s="153"/>
      <c r="AC119" s="153"/>
      <c r="AD119" s="153"/>
      <c r="AE119" s="153"/>
      <c r="AF119" s="153"/>
      <c r="AG119" s="153"/>
      <c r="AH119" s="153"/>
      <c r="AI119" s="153"/>
    </row>
    <row r="120" spans="9:35" s="154" customFormat="1">
      <c r="I120" s="153"/>
      <c r="J120" s="153"/>
      <c r="T120" s="153"/>
      <c r="U120" s="153"/>
      <c r="V120" s="153"/>
      <c r="W120" s="153"/>
      <c r="X120" s="153"/>
      <c r="Y120" s="153"/>
      <c r="Z120" s="153"/>
      <c r="AA120" s="153"/>
      <c r="AB120" s="153"/>
      <c r="AC120" s="153"/>
      <c r="AD120" s="153"/>
      <c r="AE120" s="153"/>
      <c r="AF120" s="153"/>
      <c r="AG120" s="153"/>
      <c r="AH120" s="153"/>
      <c r="AI120" s="153"/>
    </row>
    <row r="121" spans="9:35" s="154" customFormat="1">
      <c r="I121" s="153"/>
      <c r="J121" s="153"/>
      <c r="T121" s="153"/>
      <c r="U121" s="153"/>
      <c r="V121" s="153"/>
      <c r="W121" s="153"/>
      <c r="X121" s="153"/>
      <c r="Y121" s="153"/>
      <c r="Z121" s="153"/>
      <c r="AA121" s="153"/>
      <c r="AB121" s="153"/>
      <c r="AC121" s="153"/>
      <c r="AD121" s="153"/>
      <c r="AE121" s="153"/>
      <c r="AF121" s="153"/>
      <c r="AG121" s="153"/>
      <c r="AH121" s="153"/>
      <c r="AI121" s="153"/>
    </row>
    <row r="122" spans="9:35" s="154" customFormat="1">
      <c r="I122" s="153"/>
      <c r="J122" s="153"/>
      <c r="T122" s="153"/>
      <c r="U122" s="153"/>
      <c r="V122" s="153"/>
      <c r="W122" s="153"/>
      <c r="X122" s="153"/>
      <c r="Y122" s="153"/>
      <c r="Z122" s="153"/>
      <c r="AA122" s="153"/>
      <c r="AB122" s="153"/>
      <c r="AC122" s="153"/>
      <c r="AD122" s="153"/>
      <c r="AE122" s="153"/>
      <c r="AF122" s="153"/>
      <c r="AG122" s="153"/>
      <c r="AH122" s="153"/>
      <c r="AI122" s="153"/>
    </row>
    <row r="123" spans="9:35" s="154" customFormat="1">
      <c r="I123" s="153"/>
      <c r="J123" s="153"/>
      <c r="T123" s="153"/>
      <c r="U123" s="153"/>
      <c r="V123" s="153"/>
      <c r="W123" s="153"/>
      <c r="X123" s="153"/>
      <c r="Y123" s="153"/>
      <c r="Z123" s="153"/>
      <c r="AA123" s="153"/>
      <c r="AB123" s="153"/>
      <c r="AC123" s="153"/>
      <c r="AD123" s="153"/>
      <c r="AE123" s="153"/>
      <c r="AF123" s="153"/>
      <c r="AG123" s="153"/>
      <c r="AH123" s="153"/>
      <c r="AI123" s="153"/>
    </row>
    <row r="124" spans="9:35" s="154" customFormat="1">
      <c r="I124" s="153"/>
      <c r="J124" s="153"/>
      <c r="T124" s="153"/>
      <c r="U124" s="153"/>
      <c r="V124" s="153"/>
      <c r="W124" s="153"/>
      <c r="X124" s="153"/>
      <c r="Y124" s="153"/>
      <c r="Z124" s="153"/>
      <c r="AA124" s="153"/>
      <c r="AB124" s="153"/>
      <c r="AC124" s="153"/>
      <c r="AD124" s="153"/>
      <c r="AE124" s="153"/>
      <c r="AF124" s="153"/>
      <c r="AG124" s="153"/>
      <c r="AH124" s="153"/>
      <c r="AI124" s="153"/>
    </row>
    <row r="125" spans="9:35" s="154" customFormat="1">
      <c r="I125" s="153"/>
      <c r="J125" s="153"/>
      <c r="T125" s="153"/>
      <c r="U125" s="153"/>
      <c r="V125" s="153"/>
      <c r="W125" s="153"/>
      <c r="X125" s="153"/>
      <c r="Y125" s="153"/>
      <c r="Z125" s="153"/>
      <c r="AA125" s="153"/>
      <c r="AB125" s="153"/>
      <c r="AC125" s="153"/>
      <c r="AD125" s="153"/>
      <c r="AE125" s="153"/>
      <c r="AF125" s="153"/>
      <c r="AG125" s="153"/>
      <c r="AH125" s="153"/>
      <c r="AI125" s="153"/>
    </row>
    <row r="126" spans="9:35" s="154" customFormat="1">
      <c r="I126" s="153"/>
      <c r="J126" s="153"/>
      <c r="T126" s="153"/>
      <c r="U126" s="153"/>
      <c r="V126" s="153"/>
      <c r="W126" s="153"/>
      <c r="X126" s="153"/>
      <c r="Y126" s="153"/>
      <c r="Z126" s="153"/>
      <c r="AA126" s="153"/>
      <c r="AB126" s="153"/>
      <c r="AC126" s="153"/>
      <c r="AD126" s="153"/>
      <c r="AE126" s="153"/>
      <c r="AF126" s="153"/>
      <c r="AG126" s="153"/>
      <c r="AH126" s="153"/>
      <c r="AI126" s="153"/>
    </row>
    <row r="127" spans="9:35" s="154" customFormat="1">
      <c r="T127" s="153"/>
      <c r="U127" s="153"/>
      <c r="V127" s="153"/>
      <c r="W127" s="153"/>
      <c r="X127" s="153"/>
      <c r="Y127" s="153"/>
      <c r="Z127" s="153"/>
      <c r="AA127" s="153"/>
      <c r="AB127" s="153"/>
      <c r="AC127" s="153"/>
      <c r="AD127" s="153"/>
      <c r="AE127" s="153"/>
      <c r="AF127" s="153"/>
      <c r="AG127" s="153"/>
      <c r="AH127" s="153"/>
      <c r="AI127" s="153"/>
    </row>
    <row r="128" spans="9:35" s="154" customFormat="1">
      <c r="T128" s="153"/>
      <c r="U128" s="153"/>
      <c r="V128" s="153"/>
      <c r="W128" s="153"/>
      <c r="X128" s="153"/>
      <c r="Y128" s="153"/>
      <c r="Z128" s="153"/>
      <c r="AA128" s="153"/>
      <c r="AB128" s="153"/>
      <c r="AC128" s="153"/>
      <c r="AD128" s="153"/>
      <c r="AE128" s="153"/>
      <c r="AF128" s="153"/>
      <c r="AG128" s="153"/>
      <c r="AH128" s="153"/>
      <c r="AI128" s="153"/>
    </row>
    <row r="129" spans="13:35" s="154" customFormat="1">
      <c r="T129" s="153"/>
      <c r="U129" s="153"/>
      <c r="V129" s="153"/>
      <c r="W129" s="153"/>
      <c r="X129" s="153"/>
      <c r="Y129" s="153"/>
      <c r="Z129" s="153"/>
      <c r="AA129" s="153"/>
      <c r="AB129" s="153"/>
      <c r="AC129" s="153"/>
      <c r="AD129" s="153"/>
      <c r="AE129" s="153"/>
      <c r="AF129" s="153"/>
      <c r="AG129" s="153"/>
      <c r="AH129" s="153"/>
      <c r="AI129" s="153"/>
    </row>
    <row r="130" spans="13:35" s="154" customFormat="1">
      <c r="T130" s="153"/>
      <c r="U130" s="153"/>
      <c r="V130" s="153"/>
      <c r="W130" s="153"/>
      <c r="X130" s="153"/>
      <c r="Y130" s="153"/>
      <c r="Z130" s="153"/>
      <c r="AA130" s="153"/>
      <c r="AB130" s="153"/>
      <c r="AC130" s="153"/>
      <c r="AD130" s="153"/>
      <c r="AE130" s="153"/>
      <c r="AF130" s="153"/>
      <c r="AG130" s="153"/>
      <c r="AH130" s="153"/>
      <c r="AI130" s="153"/>
    </row>
    <row r="131" spans="13:35" s="154" customFormat="1">
      <c r="U131" s="153"/>
      <c r="V131" s="153"/>
      <c r="W131" s="153"/>
      <c r="X131" s="153"/>
      <c r="Y131" s="153"/>
      <c r="Z131" s="153"/>
      <c r="AA131" s="153"/>
      <c r="AB131" s="153"/>
      <c r="AC131" s="153"/>
      <c r="AD131" s="153"/>
      <c r="AE131" s="153"/>
      <c r="AF131" s="153"/>
      <c r="AG131" s="153"/>
      <c r="AH131" s="153"/>
      <c r="AI131" s="153"/>
    </row>
    <row r="132" spans="13:35" s="154" customFormat="1">
      <c r="U132" s="153"/>
      <c r="V132" s="153"/>
      <c r="W132" s="153"/>
      <c r="X132" s="153"/>
      <c r="Y132" s="153"/>
      <c r="Z132" s="153"/>
      <c r="AA132" s="153"/>
      <c r="AB132" s="153"/>
      <c r="AC132" s="153"/>
      <c r="AD132" s="153"/>
      <c r="AE132" s="153"/>
      <c r="AF132" s="153"/>
      <c r="AG132" s="153"/>
      <c r="AH132" s="153"/>
      <c r="AI132" s="153"/>
    </row>
    <row r="133" spans="13:35" s="154" customFormat="1">
      <c r="U133" s="153"/>
      <c r="V133" s="153"/>
      <c r="W133" s="153"/>
      <c r="X133" s="153"/>
      <c r="Y133" s="153"/>
      <c r="Z133" s="153"/>
      <c r="AA133" s="153"/>
      <c r="AB133" s="153"/>
      <c r="AC133" s="153"/>
      <c r="AD133" s="153"/>
      <c r="AE133" s="153"/>
      <c r="AF133" s="153"/>
      <c r="AG133" s="153"/>
      <c r="AH133" s="153"/>
      <c r="AI133" s="153"/>
    </row>
    <row r="134" spans="13:35" s="154" customFormat="1">
      <c r="U134" s="153"/>
      <c r="V134" s="153"/>
      <c r="W134" s="153"/>
      <c r="X134" s="153"/>
      <c r="Y134" s="153"/>
      <c r="Z134" s="153"/>
      <c r="AA134" s="153"/>
      <c r="AB134" s="153"/>
      <c r="AC134" s="153"/>
      <c r="AD134" s="153"/>
      <c r="AE134" s="153"/>
      <c r="AF134" s="153"/>
      <c r="AG134" s="153"/>
      <c r="AH134" s="153"/>
      <c r="AI134" s="153"/>
    </row>
    <row r="135" spans="13:35" s="154" customFormat="1">
      <c r="U135" s="153"/>
      <c r="V135" s="153"/>
      <c r="W135" s="153"/>
      <c r="X135" s="153"/>
      <c r="Y135" s="153"/>
      <c r="Z135" s="153"/>
      <c r="AA135" s="153"/>
      <c r="AB135" s="153"/>
      <c r="AC135" s="153"/>
      <c r="AD135" s="153"/>
      <c r="AE135" s="153"/>
      <c r="AF135" s="153"/>
      <c r="AG135" s="153"/>
      <c r="AH135" s="153"/>
      <c r="AI135" s="153"/>
    </row>
    <row r="136" spans="13:35" s="154" customFormat="1">
      <c r="U136" s="153"/>
      <c r="V136" s="153"/>
      <c r="W136" s="153"/>
      <c r="X136" s="153"/>
      <c r="Y136" s="153"/>
      <c r="Z136" s="153"/>
      <c r="AA136" s="153"/>
      <c r="AB136" s="153"/>
      <c r="AC136" s="153"/>
      <c r="AD136" s="153"/>
      <c r="AE136" s="153"/>
      <c r="AF136" s="153"/>
      <c r="AG136" s="153"/>
      <c r="AH136" s="153"/>
      <c r="AI136" s="153"/>
    </row>
    <row r="137" spans="13:35" s="154" customFormat="1">
      <c r="U137" s="153"/>
      <c r="V137" s="153"/>
      <c r="W137" s="153"/>
      <c r="X137" s="153"/>
      <c r="Y137" s="153"/>
      <c r="Z137" s="153"/>
      <c r="AA137" s="153"/>
      <c r="AB137" s="153"/>
      <c r="AC137" s="153"/>
      <c r="AD137" s="153"/>
      <c r="AE137" s="153"/>
      <c r="AF137" s="153"/>
      <c r="AG137" s="153"/>
      <c r="AH137" s="153"/>
      <c r="AI137" s="153"/>
    </row>
    <row r="138" spans="13:35" s="154" customFormat="1">
      <c r="U138" s="153"/>
      <c r="V138" s="153"/>
      <c r="W138" s="153"/>
      <c r="X138" s="153"/>
      <c r="Y138" s="153"/>
      <c r="Z138" s="153"/>
      <c r="AA138" s="153"/>
      <c r="AB138" s="153"/>
      <c r="AC138" s="153"/>
      <c r="AD138" s="153"/>
      <c r="AE138" s="153"/>
      <c r="AF138" s="153"/>
      <c r="AG138" s="153"/>
      <c r="AH138" s="153"/>
      <c r="AI138" s="153"/>
    </row>
    <row r="139" spans="13:35" s="154" customFormat="1">
      <c r="M139" s="153"/>
      <c r="N139" s="153"/>
      <c r="O139" s="153"/>
      <c r="P139" s="153"/>
      <c r="Q139" s="153"/>
      <c r="R139" s="153"/>
      <c r="S139" s="153"/>
      <c r="T139" s="153"/>
      <c r="U139" s="153"/>
      <c r="V139" s="153"/>
      <c r="W139" s="153"/>
      <c r="X139" s="153"/>
      <c r="Y139" s="153"/>
      <c r="Z139" s="153"/>
      <c r="AA139" s="153"/>
      <c r="AB139" s="153"/>
      <c r="AC139" s="153"/>
      <c r="AD139" s="153"/>
      <c r="AE139" s="153"/>
      <c r="AF139" s="153"/>
      <c r="AG139" s="153"/>
      <c r="AH139" s="153"/>
      <c r="AI139" s="153"/>
    </row>
    <row r="140" spans="13:35" s="154" customFormat="1">
      <c r="M140" s="153"/>
      <c r="N140" s="153"/>
      <c r="O140" s="153"/>
      <c r="P140" s="153"/>
      <c r="Q140" s="153"/>
      <c r="R140" s="153"/>
      <c r="S140" s="153"/>
      <c r="T140" s="153"/>
      <c r="U140" s="153"/>
      <c r="V140" s="153"/>
      <c r="W140" s="153"/>
      <c r="X140" s="153"/>
      <c r="Y140" s="153"/>
      <c r="Z140" s="153"/>
      <c r="AA140" s="153"/>
      <c r="AB140" s="153"/>
      <c r="AC140" s="153"/>
      <c r="AD140" s="153"/>
      <c r="AE140" s="153"/>
      <c r="AF140" s="153"/>
      <c r="AG140" s="153"/>
      <c r="AH140" s="153"/>
      <c r="AI140" s="153"/>
    </row>
    <row r="141" spans="13:35" s="154" customFormat="1">
      <c r="M141" s="153"/>
      <c r="N141" s="153"/>
      <c r="O141" s="153"/>
      <c r="P141" s="153"/>
      <c r="Q141" s="153"/>
      <c r="R141" s="153"/>
      <c r="S141" s="153"/>
      <c r="T141" s="153"/>
      <c r="U141" s="153"/>
      <c r="V141" s="153"/>
      <c r="W141" s="153"/>
      <c r="X141" s="153"/>
      <c r="Y141" s="153"/>
      <c r="Z141" s="153"/>
      <c r="AA141" s="153"/>
      <c r="AB141" s="153"/>
      <c r="AC141" s="153"/>
      <c r="AD141" s="153"/>
      <c r="AE141" s="153"/>
      <c r="AF141" s="153"/>
      <c r="AG141" s="153"/>
      <c r="AH141" s="153"/>
      <c r="AI141" s="153"/>
    </row>
    <row r="142" spans="13:35" s="154" customFormat="1">
      <c r="M142" s="153"/>
      <c r="N142" s="153"/>
      <c r="O142" s="153"/>
      <c r="P142" s="153"/>
      <c r="Q142" s="153"/>
      <c r="R142" s="153"/>
      <c r="S142" s="153"/>
      <c r="T142" s="153"/>
      <c r="U142" s="153"/>
      <c r="V142" s="153"/>
      <c r="W142" s="153"/>
      <c r="X142" s="153"/>
      <c r="Y142" s="153"/>
      <c r="Z142" s="153"/>
      <c r="AA142" s="153"/>
      <c r="AB142" s="153"/>
      <c r="AC142" s="153"/>
      <c r="AD142" s="153"/>
      <c r="AE142" s="153"/>
      <c r="AF142" s="153"/>
      <c r="AG142" s="153"/>
      <c r="AH142" s="153"/>
      <c r="AI142" s="153"/>
    </row>
    <row r="143" spans="13:35" s="154" customFormat="1">
      <c r="M143" s="153"/>
      <c r="N143" s="153"/>
      <c r="O143" s="153"/>
      <c r="P143" s="153"/>
      <c r="Q143" s="153"/>
      <c r="R143" s="153"/>
      <c r="S143" s="153"/>
      <c r="T143" s="153"/>
      <c r="U143" s="153"/>
      <c r="V143" s="153"/>
      <c r="W143" s="153"/>
      <c r="X143" s="153"/>
      <c r="Y143" s="153"/>
      <c r="Z143" s="153"/>
      <c r="AA143" s="153"/>
      <c r="AB143" s="153"/>
      <c r="AC143" s="153"/>
      <c r="AD143" s="153"/>
      <c r="AE143" s="153"/>
      <c r="AF143" s="153"/>
      <c r="AG143" s="153"/>
      <c r="AH143" s="153"/>
      <c r="AI143" s="153"/>
    </row>
    <row r="144" spans="13:35" s="154" customFormat="1">
      <c r="M144" s="153"/>
      <c r="N144" s="153"/>
      <c r="O144" s="153"/>
      <c r="P144" s="153"/>
      <c r="Q144" s="153"/>
      <c r="R144" s="153"/>
      <c r="S144" s="153"/>
      <c r="T144" s="153"/>
      <c r="U144" s="153"/>
      <c r="V144" s="153"/>
      <c r="W144" s="153"/>
      <c r="X144" s="153"/>
      <c r="Y144" s="153"/>
      <c r="Z144" s="153"/>
      <c r="AA144" s="153"/>
      <c r="AB144" s="153"/>
      <c r="AC144" s="153"/>
      <c r="AD144" s="153"/>
      <c r="AE144" s="153"/>
      <c r="AF144" s="153"/>
      <c r="AG144" s="153"/>
      <c r="AH144" s="153"/>
      <c r="AI144" s="153"/>
    </row>
    <row r="145" spans="13:35" s="154" customFormat="1">
      <c r="M145" s="153"/>
      <c r="N145" s="153"/>
      <c r="O145" s="153"/>
      <c r="P145" s="153"/>
      <c r="Q145" s="153"/>
      <c r="R145" s="153"/>
      <c r="S145" s="153"/>
      <c r="T145" s="153"/>
      <c r="U145" s="153"/>
      <c r="V145" s="153"/>
      <c r="W145" s="153"/>
      <c r="X145" s="153"/>
      <c r="Y145" s="153"/>
      <c r="Z145" s="153"/>
      <c r="AA145" s="153"/>
      <c r="AB145" s="153"/>
      <c r="AC145" s="153"/>
      <c r="AD145" s="153"/>
      <c r="AE145" s="153"/>
      <c r="AF145" s="153"/>
      <c r="AG145" s="153"/>
      <c r="AH145" s="153"/>
      <c r="AI145" s="153"/>
    </row>
    <row r="146" spans="13:35" s="154" customFormat="1">
      <c r="M146" s="153"/>
      <c r="N146" s="153"/>
      <c r="O146" s="153"/>
      <c r="P146" s="153"/>
      <c r="Q146" s="153"/>
      <c r="R146" s="153"/>
      <c r="S146" s="153"/>
      <c r="T146" s="153"/>
      <c r="U146" s="153"/>
      <c r="V146" s="153"/>
      <c r="W146" s="153"/>
      <c r="X146" s="153"/>
      <c r="Y146" s="153"/>
      <c r="Z146" s="153"/>
      <c r="AA146" s="153"/>
      <c r="AB146" s="153"/>
      <c r="AC146" s="153"/>
      <c r="AD146" s="153"/>
      <c r="AE146" s="153"/>
      <c r="AF146" s="153"/>
      <c r="AG146" s="153"/>
      <c r="AH146" s="153"/>
      <c r="AI146" s="153"/>
    </row>
    <row r="147" spans="13:35" s="154" customFormat="1">
      <c r="M147" s="153"/>
      <c r="N147" s="153"/>
      <c r="O147" s="153"/>
      <c r="P147" s="153"/>
      <c r="Q147" s="153"/>
      <c r="R147" s="153"/>
      <c r="S147" s="153"/>
      <c r="T147" s="153"/>
      <c r="U147" s="153"/>
      <c r="V147" s="153"/>
      <c r="W147" s="153"/>
      <c r="X147" s="153"/>
      <c r="Y147" s="153"/>
      <c r="Z147" s="153"/>
      <c r="AA147" s="153"/>
      <c r="AB147" s="153"/>
      <c r="AC147" s="153"/>
      <c r="AD147" s="153"/>
      <c r="AE147" s="153"/>
      <c r="AF147" s="153"/>
      <c r="AG147" s="153"/>
      <c r="AH147" s="153"/>
      <c r="AI147" s="153"/>
    </row>
    <row r="148" spans="13:35" s="154" customFormat="1">
      <c r="M148" s="153"/>
      <c r="N148" s="153"/>
      <c r="O148" s="153"/>
      <c r="P148" s="153"/>
      <c r="Q148" s="153"/>
      <c r="R148" s="153"/>
      <c r="S148" s="153"/>
      <c r="T148" s="153"/>
      <c r="U148" s="153"/>
      <c r="V148" s="153"/>
      <c r="W148" s="153"/>
      <c r="X148" s="153"/>
      <c r="Y148" s="153"/>
      <c r="Z148" s="153"/>
      <c r="AA148" s="153"/>
      <c r="AB148" s="153"/>
      <c r="AC148" s="153"/>
      <c r="AD148" s="153"/>
      <c r="AE148" s="153"/>
      <c r="AF148" s="153"/>
      <c r="AG148" s="153"/>
      <c r="AH148" s="153"/>
      <c r="AI148" s="153"/>
    </row>
    <row r="149" spans="13:35" s="154" customFormat="1">
      <c r="M149" s="153"/>
      <c r="N149" s="153"/>
      <c r="O149" s="153"/>
      <c r="P149" s="153"/>
      <c r="Q149" s="153"/>
      <c r="R149" s="153"/>
      <c r="S149" s="153"/>
      <c r="T149" s="153"/>
      <c r="U149" s="153"/>
      <c r="V149" s="153"/>
      <c r="W149" s="153"/>
      <c r="X149" s="153"/>
      <c r="Y149" s="153"/>
      <c r="Z149" s="153"/>
      <c r="AA149" s="153"/>
      <c r="AB149" s="153"/>
      <c r="AC149" s="153"/>
      <c r="AD149" s="153"/>
      <c r="AE149" s="153"/>
      <c r="AF149" s="153"/>
      <c r="AG149" s="153"/>
      <c r="AH149" s="153"/>
      <c r="AI149" s="153"/>
    </row>
    <row r="150" spans="13:35" s="154" customFormat="1">
      <c r="M150" s="153"/>
      <c r="N150" s="153"/>
      <c r="O150" s="153"/>
      <c r="P150" s="153"/>
      <c r="Q150" s="153"/>
      <c r="R150" s="153"/>
      <c r="S150" s="153"/>
      <c r="T150" s="153"/>
      <c r="U150" s="153"/>
      <c r="V150" s="153"/>
      <c r="W150" s="153"/>
      <c r="X150" s="153"/>
      <c r="Y150" s="153"/>
      <c r="Z150" s="153"/>
      <c r="AA150" s="153"/>
      <c r="AB150" s="153"/>
      <c r="AC150" s="153"/>
      <c r="AD150" s="153"/>
      <c r="AE150" s="153"/>
      <c r="AF150" s="153"/>
      <c r="AG150" s="153"/>
      <c r="AH150" s="153"/>
      <c r="AI150" s="153"/>
    </row>
    <row r="151" spans="13:35" s="154" customFormat="1">
      <c r="M151" s="153"/>
      <c r="N151" s="153"/>
      <c r="O151" s="153"/>
      <c r="P151" s="153"/>
      <c r="Q151" s="153"/>
      <c r="R151" s="153"/>
      <c r="S151" s="153"/>
      <c r="T151" s="153"/>
      <c r="U151" s="153"/>
      <c r="V151" s="153"/>
      <c r="W151" s="153"/>
      <c r="X151" s="153"/>
      <c r="Y151" s="153"/>
      <c r="Z151" s="153"/>
      <c r="AA151" s="153"/>
      <c r="AB151" s="153"/>
      <c r="AC151" s="153"/>
      <c r="AD151" s="153"/>
      <c r="AE151" s="153"/>
      <c r="AF151" s="153"/>
      <c r="AG151" s="153"/>
      <c r="AH151" s="153"/>
      <c r="AI151" s="153"/>
    </row>
    <row r="152" spans="13:35" s="154" customFormat="1">
      <c r="M152" s="153"/>
      <c r="N152" s="153"/>
      <c r="O152" s="153"/>
      <c r="P152" s="153"/>
      <c r="Q152" s="153"/>
      <c r="R152" s="153"/>
      <c r="S152" s="153"/>
      <c r="T152" s="153"/>
      <c r="U152" s="153"/>
      <c r="V152" s="153"/>
      <c r="W152" s="153"/>
      <c r="X152" s="153"/>
      <c r="Y152" s="153"/>
      <c r="Z152" s="153"/>
      <c r="AA152" s="153"/>
      <c r="AB152" s="153"/>
      <c r="AC152" s="153"/>
      <c r="AD152" s="153"/>
      <c r="AE152" s="153"/>
      <c r="AF152" s="153"/>
      <c r="AG152" s="153"/>
      <c r="AH152" s="153"/>
      <c r="AI152" s="153"/>
    </row>
    <row r="153" spans="13:35" s="154" customFormat="1">
      <c r="M153" s="153"/>
      <c r="N153" s="153"/>
      <c r="O153" s="153"/>
      <c r="P153" s="153"/>
      <c r="Q153" s="153"/>
      <c r="R153" s="153"/>
      <c r="S153" s="153"/>
      <c r="T153" s="153"/>
      <c r="U153" s="153"/>
      <c r="V153" s="153"/>
      <c r="W153" s="153"/>
      <c r="X153" s="153"/>
      <c r="Y153" s="153"/>
      <c r="Z153" s="153"/>
      <c r="AA153" s="153"/>
      <c r="AB153" s="153"/>
      <c r="AC153" s="153"/>
      <c r="AD153" s="153"/>
      <c r="AE153" s="153"/>
      <c r="AF153" s="153"/>
      <c r="AG153" s="153"/>
      <c r="AH153" s="153"/>
      <c r="AI153" s="153"/>
    </row>
    <row r="154" spans="13:35" s="154" customFormat="1">
      <c r="M154" s="153"/>
      <c r="N154" s="153"/>
      <c r="O154" s="153"/>
      <c r="P154" s="153"/>
      <c r="Q154" s="153"/>
      <c r="R154" s="153"/>
      <c r="S154" s="153"/>
      <c r="T154" s="153"/>
      <c r="U154" s="153"/>
      <c r="V154" s="153"/>
      <c r="W154" s="153"/>
      <c r="X154" s="153"/>
      <c r="Y154" s="153"/>
      <c r="Z154" s="153"/>
      <c r="AA154" s="153"/>
      <c r="AB154" s="153"/>
      <c r="AC154" s="153"/>
      <c r="AD154" s="153"/>
      <c r="AE154" s="153"/>
      <c r="AF154" s="153"/>
      <c r="AG154" s="153"/>
      <c r="AH154" s="153"/>
      <c r="AI154" s="153"/>
    </row>
    <row r="155" spans="13:35" s="154" customFormat="1">
      <c r="M155" s="153"/>
      <c r="N155" s="153"/>
      <c r="O155" s="153"/>
      <c r="P155" s="153"/>
      <c r="Q155" s="153"/>
      <c r="R155" s="153"/>
      <c r="S155" s="153"/>
      <c r="T155" s="153"/>
      <c r="U155" s="153"/>
      <c r="V155" s="153"/>
      <c r="W155" s="153"/>
      <c r="X155" s="153"/>
      <c r="Y155" s="153"/>
      <c r="Z155" s="153"/>
      <c r="AA155" s="153"/>
      <c r="AB155" s="153"/>
      <c r="AC155" s="153"/>
      <c r="AD155" s="153"/>
      <c r="AE155" s="153"/>
      <c r="AF155" s="153"/>
      <c r="AG155" s="153"/>
      <c r="AH155" s="153"/>
      <c r="AI155" s="153"/>
    </row>
    <row r="156" spans="13:35" s="154" customFormat="1">
      <c r="M156" s="153"/>
      <c r="N156" s="153"/>
      <c r="O156" s="153"/>
      <c r="P156" s="153"/>
      <c r="Q156" s="153"/>
      <c r="R156" s="153"/>
      <c r="S156" s="153"/>
      <c r="T156" s="153"/>
      <c r="U156" s="153"/>
      <c r="V156" s="153"/>
      <c r="W156" s="153"/>
      <c r="X156" s="153"/>
      <c r="Y156" s="153"/>
      <c r="Z156" s="153"/>
      <c r="AA156" s="153"/>
      <c r="AB156" s="153"/>
      <c r="AC156" s="153"/>
      <c r="AD156" s="153"/>
      <c r="AE156" s="153"/>
      <c r="AF156" s="153"/>
      <c r="AG156" s="153"/>
      <c r="AH156" s="153"/>
      <c r="AI156" s="153"/>
    </row>
    <row r="157" spans="13:35" s="154" customFormat="1">
      <c r="M157" s="153"/>
      <c r="N157" s="153"/>
      <c r="O157" s="153"/>
      <c r="P157" s="153"/>
      <c r="Q157" s="153"/>
      <c r="R157" s="153"/>
      <c r="S157" s="153"/>
      <c r="T157" s="153"/>
      <c r="U157" s="153"/>
      <c r="V157" s="153"/>
      <c r="W157" s="153"/>
      <c r="X157" s="153"/>
      <c r="Y157" s="153"/>
      <c r="Z157" s="153"/>
      <c r="AA157" s="153"/>
      <c r="AB157" s="153"/>
      <c r="AC157" s="153"/>
      <c r="AD157" s="153"/>
      <c r="AE157" s="153"/>
      <c r="AF157" s="153"/>
      <c r="AG157" s="153"/>
      <c r="AH157" s="153"/>
      <c r="AI157" s="153"/>
    </row>
    <row r="158" spans="13:35" s="154" customFormat="1">
      <c r="M158" s="153"/>
      <c r="N158" s="153"/>
      <c r="O158" s="153"/>
      <c r="P158" s="153"/>
      <c r="Q158" s="153"/>
      <c r="R158" s="153"/>
      <c r="S158" s="153"/>
      <c r="T158" s="153"/>
      <c r="U158" s="153"/>
      <c r="V158" s="153"/>
      <c r="W158" s="153"/>
      <c r="X158" s="153"/>
      <c r="Y158" s="153"/>
      <c r="Z158" s="153"/>
      <c r="AA158" s="153"/>
      <c r="AB158" s="153"/>
      <c r="AC158" s="153"/>
      <c r="AD158" s="153"/>
      <c r="AE158" s="153"/>
      <c r="AF158" s="153"/>
      <c r="AG158" s="153"/>
      <c r="AH158" s="153"/>
      <c r="AI158" s="153"/>
    </row>
    <row r="159" spans="13:35" s="154" customFormat="1">
      <c r="M159" s="153"/>
      <c r="N159" s="153"/>
      <c r="O159" s="153"/>
      <c r="P159" s="153"/>
      <c r="Q159" s="153"/>
      <c r="R159" s="153"/>
      <c r="S159" s="153"/>
      <c r="T159" s="153"/>
      <c r="U159" s="153"/>
      <c r="V159" s="153"/>
      <c r="W159" s="153"/>
      <c r="X159" s="153"/>
      <c r="Y159" s="153"/>
      <c r="Z159" s="153"/>
      <c r="AA159" s="153"/>
      <c r="AB159" s="153"/>
      <c r="AC159" s="153"/>
      <c r="AD159" s="153"/>
      <c r="AE159" s="153"/>
      <c r="AF159" s="153"/>
      <c r="AG159" s="153"/>
      <c r="AH159" s="153"/>
      <c r="AI159" s="153"/>
    </row>
    <row r="160" spans="13:35" s="154" customFormat="1">
      <c r="M160" s="153"/>
      <c r="N160" s="153"/>
      <c r="O160" s="153"/>
      <c r="P160" s="153"/>
      <c r="Q160" s="153"/>
      <c r="R160" s="153"/>
      <c r="S160" s="153"/>
      <c r="T160" s="153"/>
      <c r="U160" s="153"/>
      <c r="V160" s="153"/>
      <c r="W160" s="153"/>
      <c r="X160" s="153"/>
      <c r="Y160" s="153"/>
      <c r="Z160" s="153"/>
      <c r="AA160" s="153"/>
      <c r="AB160" s="153"/>
      <c r="AC160" s="153"/>
      <c r="AD160" s="153"/>
      <c r="AE160" s="153"/>
      <c r="AF160" s="153"/>
      <c r="AG160" s="153"/>
      <c r="AH160" s="153"/>
      <c r="AI160" s="153"/>
    </row>
    <row r="161" spans="1:35" s="154" customFormat="1">
      <c r="M161" s="153"/>
      <c r="N161" s="153"/>
      <c r="O161" s="153"/>
      <c r="P161" s="153"/>
      <c r="Q161" s="153"/>
      <c r="R161" s="153"/>
      <c r="S161" s="153"/>
      <c r="T161" s="153"/>
      <c r="U161" s="153"/>
      <c r="V161" s="153"/>
      <c r="W161" s="153"/>
      <c r="X161" s="153"/>
      <c r="Y161" s="153"/>
      <c r="Z161" s="153"/>
      <c r="AA161" s="153"/>
      <c r="AB161" s="153"/>
      <c r="AC161" s="153"/>
      <c r="AD161" s="153"/>
      <c r="AE161" s="153"/>
      <c r="AF161" s="153"/>
      <c r="AG161" s="153"/>
      <c r="AH161" s="153"/>
      <c r="AI161" s="153"/>
    </row>
    <row r="162" spans="1:35" s="154" customFormat="1">
      <c r="M162" s="153"/>
      <c r="N162" s="153"/>
      <c r="O162" s="153"/>
      <c r="P162" s="153"/>
      <c r="Q162" s="153"/>
      <c r="R162" s="153"/>
      <c r="S162" s="153"/>
      <c r="T162" s="153"/>
      <c r="U162" s="153"/>
      <c r="V162" s="153"/>
      <c r="W162" s="153"/>
      <c r="X162" s="153"/>
      <c r="Y162" s="153"/>
      <c r="Z162" s="153"/>
      <c r="AA162" s="153"/>
      <c r="AB162" s="153"/>
      <c r="AC162" s="153"/>
      <c r="AD162" s="153"/>
      <c r="AE162" s="153"/>
      <c r="AF162" s="153"/>
      <c r="AG162" s="153"/>
      <c r="AH162" s="153"/>
      <c r="AI162" s="153"/>
    </row>
    <row r="163" spans="1:35" s="154" customFormat="1">
      <c r="M163" s="153"/>
      <c r="N163" s="153"/>
      <c r="O163" s="153"/>
      <c r="P163" s="153"/>
      <c r="Q163" s="153"/>
      <c r="R163" s="153"/>
      <c r="S163" s="153"/>
      <c r="T163" s="153"/>
      <c r="U163" s="153"/>
      <c r="V163" s="153"/>
      <c r="W163" s="153"/>
      <c r="X163" s="153"/>
      <c r="Y163" s="153"/>
      <c r="Z163" s="153"/>
      <c r="AA163" s="153"/>
      <c r="AB163" s="153"/>
      <c r="AC163" s="153"/>
      <c r="AD163" s="153"/>
      <c r="AE163" s="153"/>
      <c r="AF163" s="153"/>
      <c r="AG163" s="153"/>
      <c r="AH163" s="153"/>
      <c r="AI163" s="153"/>
    </row>
    <row r="164" spans="1:35" s="154" customFormat="1">
      <c r="M164" s="153"/>
      <c r="N164" s="153"/>
      <c r="O164" s="153"/>
      <c r="P164" s="153"/>
      <c r="Q164" s="153"/>
      <c r="R164" s="153"/>
      <c r="S164" s="153"/>
      <c r="T164" s="153"/>
      <c r="U164" s="153"/>
      <c r="V164" s="153"/>
      <c r="W164" s="153"/>
      <c r="X164" s="153"/>
      <c r="Y164" s="153"/>
      <c r="Z164" s="153"/>
      <c r="AA164" s="153"/>
      <c r="AB164" s="153"/>
      <c r="AC164" s="153"/>
      <c r="AD164" s="153"/>
      <c r="AE164" s="153"/>
      <c r="AF164" s="153"/>
      <c r="AG164" s="153"/>
      <c r="AH164" s="153"/>
      <c r="AI164" s="153"/>
    </row>
    <row r="165" spans="1:35" s="154" customFormat="1">
      <c r="M165" s="153"/>
      <c r="N165" s="153"/>
      <c r="O165" s="153"/>
      <c r="P165" s="153"/>
      <c r="Q165" s="153"/>
      <c r="R165" s="153"/>
      <c r="S165" s="153"/>
      <c r="T165" s="153"/>
      <c r="U165" s="153"/>
      <c r="V165" s="153"/>
      <c r="W165" s="153"/>
      <c r="X165" s="153"/>
      <c r="Y165" s="153"/>
      <c r="Z165" s="153"/>
      <c r="AA165" s="153"/>
      <c r="AB165" s="153"/>
      <c r="AC165" s="153"/>
      <c r="AD165" s="153"/>
      <c r="AE165" s="153"/>
      <c r="AF165" s="153"/>
      <c r="AG165" s="153"/>
      <c r="AH165" s="153"/>
      <c r="AI165" s="153"/>
    </row>
    <row r="166" spans="1:35" s="154" customFormat="1">
      <c r="M166" s="153"/>
      <c r="N166" s="153"/>
      <c r="O166" s="153"/>
      <c r="P166" s="153"/>
      <c r="Q166" s="153"/>
      <c r="R166" s="153"/>
      <c r="S166" s="153"/>
      <c r="T166" s="153"/>
      <c r="U166" s="153"/>
      <c r="V166" s="153"/>
      <c r="W166" s="153"/>
      <c r="X166" s="153"/>
      <c r="Y166" s="153"/>
      <c r="Z166" s="153"/>
      <c r="AA166" s="153"/>
      <c r="AB166" s="153"/>
      <c r="AC166" s="153"/>
      <c r="AD166" s="153"/>
      <c r="AE166" s="153"/>
      <c r="AF166" s="153"/>
      <c r="AG166" s="153"/>
      <c r="AH166" s="153"/>
      <c r="AI166" s="153"/>
    </row>
    <row r="167" spans="1:35" s="154" customFormat="1">
      <c r="M167" s="153"/>
      <c r="N167" s="153"/>
      <c r="O167" s="153"/>
      <c r="P167" s="153"/>
      <c r="Q167" s="153"/>
      <c r="R167" s="153"/>
      <c r="S167" s="153"/>
      <c r="T167" s="153"/>
      <c r="U167" s="153"/>
      <c r="V167" s="153"/>
      <c r="W167" s="153"/>
      <c r="X167" s="153"/>
      <c r="Y167" s="153"/>
      <c r="Z167" s="153"/>
      <c r="AA167" s="153"/>
      <c r="AB167" s="153"/>
      <c r="AC167" s="153"/>
      <c r="AD167" s="153"/>
      <c r="AE167" s="153"/>
      <c r="AF167" s="153"/>
      <c r="AG167" s="153"/>
      <c r="AH167" s="153"/>
      <c r="AI167" s="153"/>
    </row>
    <row r="168" spans="1:35" s="154" customFormat="1">
      <c r="M168" s="153"/>
      <c r="N168" s="153"/>
      <c r="O168" s="153"/>
      <c r="P168" s="153"/>
      <c r="Q168" s="153"/>
      <c r="R168" s="153"/>
      <c r="S168" s="153"/>
      <c r="T168" s="153"/>
      <c r="U168" s="153"/>
      <c r="V168" s="153"/>
      <c r="W168" s="153"/>
      <c r="X168" s="153"/>
      <c r="Y168" s="153"/>
      <c r="Z168" s="153"/>
      <c r="AA168" s="153"/>
      <c r="AB168" s="153"/>
      <c r="AC168" s="153"/>
      <c r="AD168" s="153"/>
      <c r="AE168" s="153"/>
      <c r="AF168" s="153"/>
      <c r="AG168" s="153"/>
      <c r="AH168" s="153"/>
      <c r="AI168" s="153"/>
    </row>
    <row r="169" spans="1:35" s="154" customFormat="1">
      <c r="M169" s="153"/>
      <c r="N169" s="153"/>
      <c r="O169" s="153"/>
      <c r="P169" s="153"/>
      <c r="Q169" s="153"/>
      <c r="R169" s="153"/>
      <c r="S169" s="153"/>
      <c r="T169" s="153"/>
      <c r="U169" s="153"/>
      <c r="V169" s="153"/>
      <c r="W169" s="153"/>
      <c r="X169" s="153"/>
      <c r="Y169" s="153"/>
      <c r="Z169" s="153"/>
      <c r="AA169" s="153"/>
      <c r="AB169" s="153"/>
      <c r="AC169" s="153"/>
      <c r="AD169" s="153"/>
      <c r="AE169" s="153"/>
      <c r="AF169" s="153"/>
      <c r="AG169" s="153"/>
      <c r="AH169" s="153"/>
      <c r="AI169" s="153"/>
    </row>
    <row r="170" spans="1:35" s="154" customFormat="1">
      <c r="M170" s="153"/>
      <c r="N170" s="153"/>
      <c r="O170" s="153"/>
      <c r="P170" s="153"/>
      <c r="Q170" s="153"/>
      <c r="R170" s="153"/>
      <c r="S170" s="153"/>
      <c r="T170" s="153"/>
      <c r="U170" s="153"/>
      <c r="V170" s="153"/>
      <c r="W170" s="153"/>
      <c r="X170" s="153"/>
      <c r="Y170" s="153"/>
      <c r="Z170" s="153"/>
      <c r="AA170" s="153"/>
      <c r="AB170" s="153"/>
      <c r="AC170" s="153"/>
      <c r="AD170" s="153"/>
      <c r="AE170" s="153"/>
      <c r="AF170" s="153"/>
      <c r="AG170" s="153"/>
      <c r="AH170" s="153"/>
      <c r="AI170" s="153"/>
    </row>
    <row r="171" spans="1:35" s="154" customFormat="1">
      <c r="A171" s="153"/>
      <c r="B171" s="153"/>
      <c r="C171" s="153"/>
      <c r="D171" s="153"/>
      <c r="E171" s="153"/>
      <c r="F171" s="153"/>
      <c r="G171" s="153"/>
      <c r="H171" s="153"/>
      <c r="I171" s="153"/>
      <c r="J171" s="153"/>
      <c r="K171" s="153"/>
      <c r="M171" s="153"/>
      <c r="N171" s="153"/>
      <c r="O171" s="153"/>
      <c r="P171" s="153"/>
      <c r="Q171" s="153"/>
      <c r="R171" s="153"/>
      <c r="S171" s="153"/>
      <c r="T171" s="153"/>
      <c r="U171" s="153"/>
      <c r="V171" s="153"/>
      <c r="W171" s="153"/>
      <c r="X171" s="153"/>
      <c r="Y171" s="153"/>
      <c r="Z171" s="153"/>
      <c r="AA171" s="153"/>
      <c r="AB171" s="153"/>
      <c r="AC171" s="153"/>
      <c r="AD171" s="153"/>
      <c r="AE171" s="153"/>
      <c r="AF171" s="153"/>
      <c r="AG171" s="153"/>
      <c r="AH171" s="153"/>
      <c r="AI171" s="153"/>
    </row>
    <row r="172" spans="1:35" s="154" customFormat="1">
      <c r="A172" s="153"/>
      <c r="B172" s="153"/>
      <c r="C172" s="153"/>
      <c r="D172" s="153"/>
      <c r="E172" s="153"/>
      <c r="F172" s="153"/>
      <c r="G172" s="153"/>
      <c r="H172" s="153"/>
      <c r="I172" s="153"/>
      <c r="J172" s="153"/>
      <c r="K172" s="153"/>
      <c r="M172" s="153"/>
      <c r="N172" s="153"/>
      <c r="O172" s="153"/>
      <c r="P172" s="153"/>
      <c r="Q172" s="153"/>
      <c r="R172" s="153"/>
      <c r="S172" s="153"/>
      <c r="T172" s="153"/>
      <c r="U172" s="153"/>
      <c r="V172" s="153"/>
      <c r="W172" s="153"/>
      <c r="X172" s="153"/>
      <c r="Y172" s="153"/>
      <c r="Z172" s="153"/>
      <c r="AA172" s="153"/>
      <c r="AB172" s="153"/>
      <c r="AC172" s="153"/>
      <c r="AD172" s="153"/>
      <c r="AE172" s="153"/>
      <c r="AF172" s="153"/>
      <c r="AG172" s="153"/>
      <c r="AH172" s="153"/>
      <c r="AI172" s="153"/>
    </row>
    <row r="173" spans="1:35" s="154" customFormat="1">
      <c r="A173" s="153"/>
      <c r="B173" s="153"/>
      <c r="C173" s="153"/>
      <c r="D173" s="153"/>
      <c r="E173" s="153"/>
      <c r="F173" s="153"/>
      <c r="G173" s="153"/>
      <c r="H173" s="153"/>
      <c r="I173" s="153"/>
      <c r="J173" s="153"/>
      <c r="K173" s="153"/>
      <c r="M173" s="153"/>
      <c r="N173" s="153"/>
      <c r="O173" s="153"/>
      <c r="P173" s="153"/>
      <c r="Q173" s="153"/>
      <c r="R173" s="153"/>
      <c r="S173" s="153"/>
      <c r="T173" s="153"/>
      <c r="U173" s="153"/>
      <c r="V173" s="153"/>
      <c r="W173" s="153"/>
      <c r="X173" s="153"/>
      <c r="Y173" s="153"/>
      <c r="Z173" s="153"/>
      <c r="AA173" s="153"/>
      <c r="AB173" s="153"/>
      <c r="AC173" s="153"/>
      <c r="AD173" s="153"/>
      <c r="AE173" s="153"/>
      <c r="AF173" s="153"/>
      <c r="AG173" s="153"/>
      <c r="AH173" s="153"/>
      <c r="AI173" s="153"/>
    </row>
    <row r="174" spans="1:35" s="154" customFormat="1">
      <c r="A174" s="153"/>
      <c r="B174" s="153"/>
      <c r="C174" s="153"/>
      <c r="D174" s="153"/>
      <c r="E174" s="153"/>
      <c r="F174" s="153"/>
      <c r="G174" s="153"/>
      <c r="H174" s="153"/>
      <c r="I174" s="153"/>
      <c r="J174" s="153"/>
      <c r="K174" s="153"/>
      <c r="M174" s="153"/>
      <c r="N174" s="153"/>
      <c r="O174" s="153"/>
      <c r="P174" s="153"/>
      <c r="Q174" s="153"/>
      <c r="R174" s="153"/>
      <c r="S174" s="153"/>
      <c r="T174" s="153"/>
      <c r="U174" s="153"/>
      <c r="V174" s="153"/>
      <c r="W174" s="153"/>
      <c r="X174" s="153"/>
      <c r="Y174" s="153"/>
      <c r="Z174" s="153"/>
      <c r="AA174" s="153"/>
      <c r="AB174" s="153"/>
      <c r="AC174" s="153"/>
      <c r="AD174" s="153"/>
      <c r="AE174" s="153"/>
      <c r="AF174" s="153"/>
      <c r="AG174" s="153"/>
      <c r="AH174" s="153"/>
      <c r="AI174" s="153"/>
    </row>
    <row r="175" spans="1:35" s="154" customFormat="1">
      <c r="A175" s="153"/>
      <c r="B175" s="153"/>
      <c r="C175" s="153"/>
      <c r="D175" s="153"/>
      <c r="E175" s="153"/>
      <c r="F175" s="153"/>
      <c r="G175" s="153"/>
      <c r="H175" s="153"/>
      <c r="I175" s="153"/>
      <c r="J175" s="153"/>
      <c r="K175" s="153"/>
      <c r="M175" s="153"/>
      <c r="N175" s="153"/>
      <c r="O175" s="153"/>
      <c r="P175" s="153"/>
      <c r="Q175" s="153"/>
      <c r="R175" s="153"/>
      <c r="S175" s="153"/>
      <c r="T175" s="153"/>
      <c r="U175" s="153"/>
      <c r="V175" s="153"/>
      <c r="W175" s="153"/>
      <c r="X175" s="153"/>
      <c r="Y175" s="153"/>
      <c r="Z175" s="153"/>
      <c r="AA175" s="153"/>
      <c r="AB175" s="153"/>
      <c r="AC175" s="153"/>
      <c r="AD175" s="153"/>
      <c r="AE175" s="153"/>
      <c r="AF175" s="153"/>
      <c r="AG175" s="153"/>
      <c r="AH175" s="153"/>
      <c r="AI175" s="153"/>
    </row>
    <row r="176" spans="1:35" s="154" customFormat="1">
      <c r="A176" s="153"/>
      <c r="B176" s="153"/>
      <c r="C176" s="153"/>
      <c r="D176" s="153"/>
      <c r="E176" s="153"/>
      <c r="F176" s="153"/>
      <c r="G176" s="153"/>
      <c r="H176" s="153"/>
      <c r="I176" s="153"/>
      <c r="J176" s="153"/>
      <c r="K176" s="153"/>
      <c r="M176" s="153"/>
      <c r="N176" s="153"/>
      <c r="O176" s="153"/>
      <c r="P176" s="153"/>
      <c r="Q176" s="153"/>
      <c r="R176" s="153"/>
      <c r="S176" s="153"/>
      <c r="T176" s="153"/>
      <c r="U176" s="153"/>
      <c r="V176" s="153"/>
      <c r="W176" s="153"/>
      <c r="X176" s="153"/>
      <c r="Y176" s="153"/>
      <c r="Z176" s="153"/>
      <c r="AA176" s="153"/>
      <c r="AB176" s="153"/>
      <c r="AC176" s="153"/>
      <c r="AD176" s="153"/>
      <c r="AE176" s="153"/>
      <c r="AF176" s="153"/>
      <c r="AG176" s="153"/>
      <c r="AH176" s="153"/>
      <c r="AI176" s="153"/>
    </row>
    <row r="177" spans="1:35" s="154" customFormat="1">
      <c r="A177" s="153"/>
      <c r="B177" s="153"/>
      <c r="C177" s="153"/>
      <c r="D177" s="153"/>
      <c r="E177" s="153"/>
      <c r="F177" s="153"/>
      <c r="G177" s="153"/>
      <c r="H177" s="153"/>
      <c r="I177" s="153"/>
      <c r="J177" s="153"/>
      <c r="K177" s="153"/>
      <c r="M177" s="153"/>
      <c r="N177" s="153"/>
      <c r="O177" s="153"/>
      <c r="P177" s="153"/>
      <c r="Q177" s="153"/>
      <c r="R177" s="153"/>
      <c r="S177" s="153"/>
      <c r="T177" s="153"/>
      <c r="U177" s="153"/>
      <c r="V177" s="153"/>
      <c r="W177" s="153"/>
      <c r="X177" s="153"/>
      <c r="Y177" s="153"/>
      <c r="Z177" s="153"/>
      <c r="AA177" s="153"/>
      <c r="AB177" s="153"/>
      <c r="AC177" s="153"/>
      <c r="AD177" s="153"/>
      <c r="AE177" s="153"/>
      <c r="AF177" s="153"/>
      <c r="AG177" s="153"/>
      <c r="AH177" s="153"/>
      <c r="AI177" s="153"/>
    </row>
    <row r="178" spans="1:35" s="154" customFormat="1">
      <c r="A178" s="153"/>
      <c r="B178" s="153"/>
      <c r="C178" s="153"/>
      <c r="D178" s="153"/>
      <c r="E178" s="153"/>
      <c r="F178" s="153"/>
      <c r="G178" s="153"/>
      <c r="H178" s="153"/>
      <c r="I178" s="153"/>
      <c r="J178" s="153"/>
      <c r="K178" s="153"/>
      <c r="M178" s="153"/>
      <c r="N178" s="153"/>
      <c r="O178" s="153"/>
      <c r="P178" s="153"/>
      <c r="Q178" s="153"/>
      <c r="R178" s="153"/>
      <c r="S178" s="153"/>
      <c r="T178" s="153"/>
      <c r="U178" s="153"/>
      <c r="V178" s="153"/>
      <c r="W178" s="153"/>
      <c r="X178" s="153"/>
      <c r="Y178" s="153"/>
      <c r="Z178" s="153"/>
      <c r="AA178" s="153"/>
      <c r="AB178" s="153"/>
      <c r="AC178" s="153"/>
      <c r="AD178" s="153"/>
      <c r="AE178" s="153"/>
      <c r="AF178" s="153"/>
      <c r="AG178" s="153"/>
      <c r="AH178" s="153"/>
      <c r="AI178" s="153"/>
    </row>
    <row r="179" spans="1:35" s="154" customFormat="1">
      <c r="A179" s="153"/>
      <c r="B179" s="153"/>
      <c r="C179" s="153"/>
      <c r="D179" s="153"/>
      <c r="E179" s="153"/>
      <c r="F179" s="153"/>
      <c r="G179" s="153"/>
      <c r="H179" s="153"/>
      <c r="I179" s="153"/>
      <c r="J179" s="153"/>
      <c r="K179" s="153"/>
      <c r="M179" s="153"/>
      <c r="N179" s="153"/>
      <c r="O179" s="153"/>
      <c r="P179" s="153"/>
      <c r="Q179" s="153"/>
      <c r="R179" s="153"/>
      <c r="S179" s="153"/>
      <c r="T179" s="153"/>
      <c r="U179" s="153"/>
      <c r="V179" s="153"/>
      <c r="W179" s="153"/>
      <c r="X179" s="153"/>
      <c r="Y179" s="153"/>
      <c r="Z179" s="153"/>
      <c r="AA179" s="153"/>
      <c r="AB179" s="153"/>
      <c r="AC179" s="153"/>
      <c r="AD179" s="153"/>
      <c r="AE179" s="153"/>
      <c r="AF179" s="153"/>
      <c r="AG179" s="153"/>
      <c r="AH179" s="153"/>
      <c r="AI179" s="153"/>
    </row>
    <row r="180" spans="1:35" s="154" customFormat="1">
      <c r="A180" s="153"/>
      <c r="B180" s="153"/>
      <c r="C180" s="153"/>
      <c r="D180" s="153"/>
      <c r="E180" s="153"/>
      <c r="F180" s="153"/>
      <c r="G180" s="153"/>
      <c r="H180" s="153"/>
      <c r="I180" s="153"/>
      <c r="J180" s="153"/>
      <c r="K180" s="153"/>
      <c r="M180" s="153"/>
      <c r="N180" s="153"/>
      <c r="O180" s="153"/>
      <c r="P180" s="153"/>
      <c r="Q180" s="153"/>
      <c r="R180" s="153"/>
      <c r="S180" s="153"/>
      <c r="T180" s="153"/>
      <c r="U180" s="153"/>
      <c r="V180" s="153"/>
      <c r="W180" s="153"/>
      <c r="X180" s="153"/>
      <c r="Y180" s="153"/>
      <c r="Z180" s="153"/>
      <c r="AA180" s="153"/>
      <c r="AB180" s="153"/>
      <c r="AC180" s="153"/>
      <c r="AD180" s="153"/>
      <c r="AE180" s="153"/>
      <c r="AF180" s="153"/>
      <c r="AG180" s="153"/>
      <c r="AH180" s="153"/>
      <c r="AI180" s="153"/>
    </row>
    <row r="181" spans="1:35" s="154" customFormat="1">
      <c r="A181" s="153"/>
      <c r="B181" s="153"/>
      <c r="C181" s="153"/>
      <c r="D181" s="153"/>
      <c r="E181" s="153"/>
      <c r="F181" s="153"/>
      <c r="G181" s="153"/>
      <c r="H181" s="153"/>
      <c r="I181" s="153"/>
      <c r="J181" s="153"/>
      <c r="K181" s="153"/>
      <c r="M181" s="153"/>
      <c r="N181" s="153"/>
      <c r="O181" s="153"/>
      <c r="P181" s="153"/>
      <c r="Q181" s="153"/>
      <c r="R181" s="153"/>
      <c r="S181" s="153"/>
      <c r="T181" s="153"/>
      <c r="U181" s="153"/>
      <c r="V181" s="153"/>
      <c r="W181" s="153"/>
      <c r="X181" s="153"/>
      <c r="Y181" s="153"/>
      <c r="Z181" s="153"/>
      <c r="AA181" s="153"/>
      <c r="AB181" s="153"/>
      <c r="AC181" s="153"/>
      <c r="AD181" s="153"/>
      <c r="AE181" s="153"/>
      <c r="AF181" s="153"/>
      <c r="AG181" s="153"/>
      <c r="AH181" s="153"/>
      <c r="AI181" s="153"/>
    </row>
    <row r="182" spans="1:35" s="154" customFormat="1">
      <c r="A182" s="153"/>
      <c r="B182" s="153"/>
      <c r="C182" s="153"/>
      <c r="D182" s="153"/>
      <c r="E182" s="153"/>
      <c r="F182" s="153"/>
      <c r="G182" s="153"/>
      <c r="H182" s="153"/>
      <c r="I182" s="153"/>
      <c r="J182" s="153"/>
      <c r="K182" s="153"/>
      <c r="M182" s="153"/>
      <c r="N182" s="153"/>
      <c r="O182" s="153"/>
      <c r="P182" s="153"/>
      <c r="Q182" s="153"/>
      <c r="R182" s="153"/>
      <c r="S182" s="153"/>
      <c r="T182" s="153"/>
      <c r="U182" s="153"/>
      <c r="V182" s="153"/>
      <c r="W182" s="153"/>
      <c r="X182" s="153"/>
      <c r="Y182" s="153"/>
      <c r="Z182" s="153"/>
      <c r="AA182" s="153"/>
      <c r="AB182" s="153"/>
      <c r="AC182" s="153"/>
      <c r="AD182" s="153"/>
      <c r="AE182" s="153"/>
      <c r="AF182" s="153"/>
      <c r="AG182" s="153"/>
      <c r="AH182" s="153"/>
      <c r="AI182" s="153"/>
    </row>
    <row r="183" spans="1:35" s="154" customFormat="1">
      <c r="A183" s="153"/>
      <c r="B183" s="153"/>
      <c r="C183" s="153"/>
      <c r="D183" s="153"/>
      <c r="E183" s="153"/>
      <c r="F183" s="153"/>
      <c r="G183" s="153"/>
      <c r="H183" s="153"/>
      <c r="I183" s="153"/>
      <c r="J183" s="153"/>
      <c r="K183" s="153"/>
      <c r="M183" s="153"/>
      <c r="N183" s="153"/>
      <c r="O183" s="153"/>
      <c r="P183" s="153"/>
      <c r="Q183" s="153"/>
      <c r="R183" s="153"/>
      <c r="S183" s="153"/>
      <c r="T183" s="153"/>
      <c r="U183" s="153"/>
      <c r="V183" s="153"/>
      <c r="W183" s="153"/>
      <c r="X183" s="153"/>
      <c r="Y183" s="153"/>
      <c r="Z183" s="153"/>
      <c r="AA183" s="153"/>
      <c r="AB183" s="153"/>
      <c r="AC183" s="153"/>
      <c r="AD183" s="153"/>
      <c r="AE183" s="153"/>
      <c r="AF183" s="153"/>
      <c r="AG183" s="153"/>
      <c r="AH183" s="153"/>
      <c r="AI183" s="153"/>
    </row>
    <row r="184" spans="1:35">
      <c r="L184" s="154"/>
    </row>
    <row r="185" spans="1:35">
      <c r="L185" s="154"/>
    </row>
    <row r="186" spans="1:35">
      <c r="L186" s="154"/>
    </row>
  </sheetData>
  <protectedRanges>
    <protectedRange sqref="A8:A9 F8 K8 P8 R9 P12 J14 G9 F19 F17 A12 F12 K12 H10 L19 A14 A17:A21 H20 O20" name="Rango1"/>
    <protectedRange sqref="A48" name="Rango1_1"/>
    <protectedRange sqref="K70:U71 A75:U76 A70:J72 A66:U68 A77:J77" name="Rango1_3"/>
    <protectedRange sqref="U81:U88 N91:U96 A97:U97" name="Rango1_4"/>
    <protectedRange sqref="A81:J88 M81:T87 T88 M88:R88" name="Rango1_4_1"/>
    <protectedRange sqref="A91:G96" name="Rango1_4_2"/>
    <protectedRange sqref="H91:M96" name="Rango1_4_3"/>
  </protectedRanges>
  <mergeCells count="255">
    <mergeCell ref="A98:U98"/>
    <mergeCell ref="R1:U2"/>
    <mergeCell ref="D1:Q2"/>
    <mergeCell ref="A7:D7"/>
    <mergeCell ref="F7:I7"/>
    <mergeCell ref="K7:N7"/>
    <mergeCell ref="P7:S7"/>
    <mergeCell ref="A96:G96"/>
    <mergeCell ref="H96:M96"/>
    <mergeCell ref="N96:Q96"/>
    <mergeCell ref="R96:U96"/>
    <mergeCell ref="A97:C97"/>
    <mergeCell ref="D97:G97"/>
    <mergeCell ref="H97:K97"/>
    <mergeCell ref="L97:O97"/>
    <mergeCell ref="P97:S97"/>
    <mergeCell ref="T97:U97"/>
    <mergeCell ref="A94:G94"/>
    <mergeCell ref="H94:M94"/>
    <mergeCell ref="N94:Q94"/>
    <mergeCell ref="R94:U94"/>
    <mergeCell ref="A95:G95"/>
    <mergeCell ref="H95:M95"/>
    <mergeCell ref="N95:Q95"/>
    <mergeCell ref="R95:U95"/>
    <mergeCell ref="A92:G92"/>
    <mergeCell ref="H92:M92"/>
    <mergeCell ref="N92:Q92"/>
    <mergeCell ref="R92:U92"/>
    <mergeCell ref="A93:G93"/>
    <mergeCell ref="H93:M93"/>
    <mergeCell ref="N93:Q93"/>
    <mergeCell ref="R93:U93"/>
    <mergeCell ref="A89:U89"/>
    <mergeCell ref="A90:G90"/>
    <mergeCell ref="H90:M90"/>
    <mergeCell ref="N90:Q90"/>
    <mergeCell ref="R90:U90"/>
    <mergeCell ref="A91:G91"/>
    <mergeCell ref="H91:M91"/>
    <mergeCell ref="N91:Q91"/>
    <mergeCell ref="R91:U91"/>
    <mergeCell ref="T87:U87"/>
    <mergeCell ref="A88:C88"/>
    <mergeCell ref="D88:H88"/>
    <mergeCell ref="I88:L88"/>
    <mergeCell ref="M88:P88"/>
    <mergeCell ref="Q88:S88"/>
    <mergeCell ref="T88:U88"/>
    <mergeCell ref="A87:B87"/>
    <mergeCell ref="C87:H87"/>
    <mergeCell ref="I87:K87"/>
    <mergeCell ref="L87:N87"/>
    <mergeCell ref="O87:Q87"/>
    <mergeCell ref="R87:S87"/>
    <mergeCell ref="T85:U85"/>
    <mergeCell ref="A86:B86"/>
    <mergeCell ref="C86:H86"/>
    <mergeCell ref="I86:K86"/>
    <mergeCell ref="L86:N86"/>
    <mergeCell ref="O86:Q86"/>
    <mergeCell ref="R86:S86"/>
    <mergeCell ref="T86:U86"/>
    <mergeCell ref="A85:B85"/>
    <mergeCell ref="C85:H85"/>
    <mergeCell ref="I85:K85"/>
    <mergeCell ref="L85:N85"/>
    <mergeCell ref="O85:Q85"/>
    <mergeCell ref="R85:S85"/>
    <mergeCell ref="T83:U83"/>
    <mergeCell ref="A84:B84"/>
    <mergeCell ref="C84:H84"/>
    <mergeCell ref="I84:K84"/>
    <mergeCell ref="L84:N84"/>
    <mergeCell ref="O84:Q84"/>
    <mergeCell ref="R84:S84"/>
    <mergeCell ref="T84:U84"/>
    <mergeCell ref="A83:B83"/>
    <mergeCell ref="C83:H83"/>
    <mergeCell ref="I83:K83"/>
    <mergeCell ref="L83:N83"/>
    <mergeCell ref="O83:Q83"/>
    <mergeCell ref="R83:S83"/>
    <mergeCell ref="T81:U81"/>
    <mergeCell ref="A82:B82"/>
    <mergeCell ref="C82:H82"/>
    <mergeCell ref="I82:K82"/>
    <mergeCell ref="L82:N82"/>
    <mergeCell ref="O82:Q82"/>
    <mergeCell ref="R82:S82"/>
    <mergeCell ref="T82:U82"/>
    <mergeCell ref="A81:B81"/>
    <mergeCell ref="C81:H81"/>
    <mergeCell ref="I81:K81"/>
    <mergeCell ref="L81:N81"/>
    <mergeCell ref="O81:Q81"/>
    <mergeCell ref="R81:S81"/>
    <mergeCell ref="A79:U79"/>
    <mergeCell ref="A80:B80"/>
    <mergeCell ref="C80:H80"/>
    <mergeCell ref="I80:K80"/>
    <mergeCell ref="L80:N80"/>
    <mergeCell ref="O80:Q80"/>
    <mergeCell ref="R80:S80"/>
    <mergeCell ref="T80:U80"/>
    <mergeCell ref="A73:J73"/>
    <mergeCell ref="K73:U73"/>
    <mergeCell ref="A74:J78"/>
    <mergeCell ref="K74:U74"/>
    <mergeCell ref="K75:U75"/>
    <mergeCell ref="K77:U77"/>
    <mergeCell ref="K78:U78"/>
    <mergeCell ref="A70:J70"/>
    <mergeCell ref="K70:U70"/>
    <mergeCell ref="A71:J71"/>
    <mergeCell ref="K71:U71"/>
    <mergeCell ref="A72:J72"/>
    <mergeCell ref="K72:U72"/>
    <mergeCell ref="A67:J67"/>
    <mergeCell ref="K67:U67"/>
    <mergeCell ref="A68:J68"/>
    <mergeCell ref="K68:U68"/>
    <mergeCell ref="A69:J69"/>
    <mergeCell ref="K69:U69"/>
    <mergeCell ref="A63:U63"/>
    <mergeCell ref="A64:J64"/>
    <mergeCell ref="K64:U64"/>
    <mergeCell ref="A65:J65"/>
    <mergeCell ref="K65:U65"/>
    <mergeCell ref="A66:J66"/>
    <mergeCell ref="K66:U66"/>
    <mergeCell ref="A46:U46"/>
    <mergeCell ref="A47:U47"/>
    <mergeCell ref="A48:U50"/>
    <mergeCell ref="A51:U51"/>
    <mergeCell ref="A52:U62"/>
    <mergeCell ref="A43:B43"/>
    <mergeCell ref="C43:D43"/>
    <mergeCell ref="E43:H43"/>
    <mergeCell ref="I43:M43"/>
    <mergeCell ref="S43:U43"/>
    <mergeCell ref="A45:B45"/>
    <mergeCell ref="C45:E45"/>
    <mergeCell ref="F45:J45"/>
    <mergeCell ref="K45:Q45"/>
    <mergeCell ref="S45:U45"/>
    <mergeCell ref="A41:U41"/>
    <mergeCell ref="A42:B42"/>
    <mergeCell ref="C42:D42"/>
    <mergeCell ref="E42:H42"/>
    <mergeCell ref="I42:M42"/>
    <mergeCell ref="S42:U42"/>
    <mergeCell ref="A39:C39"/>
    <mergeCell ref="D39:H39"/>
    <mergeCell ref="I39:M39"/>
    <mergeCell ref="N39:R39"/>
    <mergeCell ref="S39:U39"/>
    <mergeCell ref="A40:E40"/>
    <mergeCell ref="F40:G40"/>
    <mergeCell ref="H40:J40"/>
    <mergeCell ref="K40:U40"/>
    <mergeCell ref="A37:C37"/>
    <mergeCell ref="D37:H37"/>
    <mergeCell ref="I37:M37"/>
    <mergeCell ref="N37:R37"/>
    <mergeCell ref="S37:U37"/>
    <mergeCell ref="A38:U38"/>
    <mergeCell ref="A35:U35"/>
    <mergeCell ref="A36:C36"/>
    <mergeCell ref="D36:H36"/>
    <mergeCell ref="I36:M36"/>
    <mergeCell ref="N36:R36"/>
    <mergeCell ref="S36:U36"/>
    <mergeCell ref="A33:D33"/>
    <mergeCell ref="G33:K33"/>
    <mergeCell ref="M33:Q33"/>
    <mergeCell ref="S33:U33"/>
    <mergeCell ref="A34:C34"/>
    <mergeCell ref="D34:H34"/>
    <mergeCell ref="I34:J34"/>
    <mergeCell ref="K34:O34"/>
    <mergeCell ref="Q34:S34"/>
    <mergeCell ref="T34:U34"/>
    <mergeCell ref="A30:C30"/>
    <mergeCell ref="D30:P30"/>
    <mergeCell ref="Q30:S30"/>
    <mergeCell ref="T30:U30"/>
    <mergeCell ref="A32:C32"/>
    <mergeCell ref="D32:F32"/>
    <mergeCell ref="H32:K32"/>
    <mergeCell ref="L32:O32"/>
    <mergeCell ref="P32:S32"/>
    <mergeCell ref="T32:U32"/>
    <mergeCell ref="A26:F26"/>
    <mergeCell ref="H26:J26"/>
    <mergeCell ref="K26:P26"/>
    <mergeCell ref="Q26:U26"/>
    <mergeCell ref="A28:C28"/>
    <mergeCell ref="D28:F28"/>
    <mergeCell ref="H28:K28"/>
    <mergeCell ref="L28:N28"/>
    <mergeCell ref="O28:S28"/>
    <mergeCell ref="T28:U28"/>
    <mergeCell ref="A23:U23"/>
    <mergeCell ref="A24:C24"/>
    <mergeCell ref="D24:F24"/>
    <mergeCell ref="H24:K24"/>
    <mergeCell ref="L24:N24"/>
    <mergeCell ref="O24:R24"/>
    <mergeCell ref="S24:U24"/>
    <mergeCell ref="R18:U18"/>
    <mergeCell ref="B19:D19"/>
    <mergeCell ref="G19:J19"/>
    <mergeCell ref="M19:P19"/>
    <mergeCell ref="R19:U19"/>
    <mergeCell ref="A22:U22"/>
    <mergeCell ref="T14:U14"/>
    <mergeCell ref="A16:D16"/>
    <mergeCell ref="F16:I16"/>
    <mergeCell ref="K16:O16"/>
    <mergeCell ref="Q16:U16"/>
    <mergeCell ref="A17:D17"/>
    <mergeCell ref="F17:I17"/>
    <mergeCell ref="K17:O17"/>
    <mergeCell ref="Q17:U17"/>
    <mergeCell ref="A12:D12"/>
    <mergeCell ref="F12:I12"/>
    <mergeCell ref="K12:N12"/>
    <mergeCell ref="P12:S12"/>
    <mergeCell ref="A14:B14"/>
    <mergeCell ref="C14:H14"/>
    <mergeCell ref="J14:M14"/>
    <mergeCell ref="N14:Q14"/>
    <mergeCell ref="R14:S14"/>
    <mergeCell ref="F11:I11"/>
    <mergeCell ref="K11:N11"/>
    <mergeCell ref="P11:S11"/>
    <mergeCell ref="A5:C5"/>
    <mergeCell ref="D5:I5"/>
    <mergeCell ref="K5:P5"/>
    <mergeCell ref="Q5:U5"/>
    <mergeCell ref="A6:U6"/>
    <mergeCell ref="A8:D8"/>
    <mergeCell ref="F8:I8"/>
    <mergeCell ref="K8:N8"/>
    <mergeCell ref="P8:S8"/>
    <mergeCell ref="A1:C2"/>
    <mergeCell ref="A3:U3"/>
    <mergeCell ref="A4:C4"/>
    <mergeCell ref="D4:I4"/>
    <mergeCell ref="K4:P4"/>
    <mergeCell ref="Q4:U4"/>
    <mergeCell ref="B10:D10"/>
    <mergeCell ref="H10:L10"/>
    <mergeCell ref="P10:R10"/>
  </mergeCells>
  <pageMargins left="0.7" right="0.7" top="0.75" bottom="0.75" header="0.3" footer="0.3"/>
  <pageSetup scale="71" fitToHeight="0" orientation="portrait" r:id="rId1"/>
  <rowBreaks count="2" manualBreakCount="2">
    <brk id="36" max="16383" man="1"/>
    <brk id="46" max="16383" man="1"/>
  </rowBreaks>
  <colBreaks count="1" manualBreakCount="1">
    <brk id="21" max="1048575" man="1"/>
  </colBreaks>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A1092D-DF61-416C-BD8B-349312DDB02E}">
  <dimension ref="B1:G96"/>
  <sheetViews>
    <sheetView showGridLines="0" topLeftCell="B47" workbookViewId="0">
      <selection activeCell="D8" sqref="D8"/>
    </sheetView>
  </sheetViews>
  <sheetFormatPr defaultColWidth="11.42578125" defaultRowHeight="15"/>
  <cols>
    <col min="2" max="2" width="22.140625" style="100" bestFit="1" customWidth="1"/>
    <col min="3" max="3" width="61.85546875" style="100" customWidth="1"/>
    <col min="4" max="4" width="19.42578125" style="100" customWidth="1"/>
    <col min="5" max="5" width="16.7109375" style="100" customWidth="1"/>
    <col min="6" max="6" width="18" style="100" customWidth="1"/>
    <col min="7" max="7" width="16.85546875" style="100" customWidth="1"/>
  </cols>
  <sheetData>
    <row r="1" spans="2:7" ht="15.75" thickBot="1"/>
    <row r="2" spans="2:7" ht="27.75" thickBot="1">
      <c r="B2" s="567" t="s">
        <v>177</v>
      </c>
      <c r="C2" s="568"/>
      <c r="D2" s="568"/>
      <c r="E2" s="568"/>
      <c r="F2" s="568"/>
      <c r="G2" s="569"/>
    </row>
    <row r="3" spans="2:7" ht="18.95" customHeight="1" thickBot="1">
      <c r="B3" s="570" t="s">
        <v>178</v>
      </c>
      <c r="C3" s="571"/>
      <c r="D3" s="571"/>
      <c r="E3" s="571"/>
      <c r="F3" s="571"/>
      <c r="G3" s="572"/>
    </row>
    <row r="4" spans="2:7" ht="14.25" customHeight="1" thickBot="1">
      <c r="B4" s="101"/>
      <c r="C4" s="101"/>
      <c r="D4" s="101"/>
      <c r="E4" s="101"/>
      <c r="F4" s="101"/>
      <c r="G4" s="101"/>
    </row>
    <row r="5" spans="2:7" ht="45.75" thickBot="1">
      <c r="B5" s="144" t="s">
        <v>179</v>
      </c>
      <c r="C5" s="144" t="s">
        <v>180</v>
      </c>
      <c r="D5" s="145" t="s">
        <v>181</v>
      </c>
      <c r="E5" s="145" t="s">
        <v>182</v>
      </c>
      <c r="F5" s="146" t="s">
        <v>183</v>
      </c>
      <c r="G5" s="145" t="s">
        <v>184</v>
      </c>
    </row>
    <row r="6" spans="2:7" ht="21.95" customHeight="1">
      <c r="B6" s="561" t="s">
        <v>185</v>
      </c>
      <c r="C6" s="102" t="s">
        <v>186</v>
      </c>
      <c r="D6" s="103">
        <v>0</v>
      </c>
      <c r="E6" s="104">
        <v>0</v>
      </c>
      <c r="F6" s="105">
        <v>0</v>
      </c>
      <c r="G6" s="105">
        <f>+F6*E6*D6</f>
        <v>0</v>
      </c>
    </row>
    <row r="7" spans="2:7">
      <c r="B7" s="562"/>
      <c r="C7" s="102" t="s">
        <v>187</v>
      </c>
      <c r="D7" s="103">
        <v>0</v>
      </c>
      <c r="E7" s="104">
        <v>0</v>
      </c>
      <c r="F7" s="105">
        <v>0</v>
      </c>
      <c r="G7" s="105">
        <f t="shared" ref="G7:G28" si="0">+F7*E7*D7</f>
        <v>0</v>
      </c>
    </row>
    <row r="8" spans="2:7" ht="14.45" customHeight="1">
      <c r="B8" s="562"/>
      <c r="C8" s="102" t="s">
        <v>188</v>
      </c>
      <c r="D8" s="103">
        <v>0</v>
      </c>
      <c r="E8" s="104">
        <v>0</v>
      </c>
      <c r="F8" s="105">
        <v>0</v>
      </c>
      <c r="G8" s="105">
        <f t="shared" si="0"/>
        <v>0</v>
      </c>
    </row>
    <row r="9" spans="2:7">
      <c r="B9" s="562"/>
      <c r="C9" s="102" t="s">
        <v>189</v>
      </c>
      <c r="D9" s="103">
        <v>0</v>
      </c>
      <c r="E9" s="104">
        <v>0</v>
      </c>
      <c r="F9" s="105">
        <v>0</v>
      </c>
      <c r="G9" s="105">
        <f t="shared" si="0"/>
        <v>0</v>
      </c>
    </row>
    <row r="10" spans="2:7">
      <c r="B10" s="562"/>
      <c r="C10" s="102" t="s">
        <v>190</v>
      </c>
      <c r="D10" s="103">
        <v>0</v>
      </c>
      <c r="E10" s="104">
        <v>0</v>
      </c>
      <c r="F10" s="105">
        <v>0</v>
      </c>
      <c r="G10" s="105">
        <f t="shared" si="0"/>
        <v>0</v>
      </c>
    </row>
    <row r="11" spans="2:7">
      <c r="B11" s="562"/>
      <c r="C11" s="102" t="s">
        <v>191</v>
      </c>
      <c r="D11" s="103">
        <v>0</v>
      </c>
      <c r="E11" s="104">
        <v>0</v>
      </c>
      <c r="F11" s="105">
        <v>0</v>
      </c>
      <c r="G11" s="105">
        <f t="shared" si="0"/>
        <v>0</v>
      </c>
    </row>
    <row r="12" spans="2:7">
      <c r="B12" s="562"/>
      <c r="C12" s="102" t="s">
        <v>192</v>
      </c>
      <c r="D12" s="103">
        <v>0</v>
      </c>
      <c r="E12" s="104">
        <v>0</v>
      </c>
      <c r="F12" s="105">
        <v>0</v>
      </c>
      <c r="G12" s="105">
        <f t="shared" si="0"/>
        <v>0</v>
      </c>
    </row>
    <row r="13" spans="2:7">
      <c r="B13" s="562"/>
      <c r="C13" s="102" t="s">
        <v>193</v>
      </c>
      <c r="D13" s="103">
        <v>0</v>
      </c>
      <c r="E13" s="104">
        <v>0</v>
      </c>
      <c r="F13" s="105">
        <v>0</v>
      </c>
      <c r="G13" s="105">
        <f t="shared" si="0"/>
        <v>0</v>
      </c>
    </row>
    <row r="14" spans="2:7">
      <c r="B14" s="562"/>
      <c r="C14" s="102" t="s">
        <v>194</v>
      </c>
      <c r="D14" s="103">
        <v>0</v>
      </c>
      <c r="E14" s="104">
        <v>0</v>
      </c>
      <c r="F14" s="105">
        <v>0</v>
      </c>
      <c r="G14" s="105">
        <f t="shared" si="0"/>
        <v>0</v>
      </c>
    </row>
    <row r="15" spans="2:7">
      <c r="B15" s="562"/>
      <c r="C15" s="102" t="s">
        <v>195</v>
      </c>
      <c r="D15" s="103">
        <v>0</v>
      </c>
      <c r="E15" s="104">
        <v>0</v>
      </c>
      <c r="F15" s="105">
        <v>0</v>
      </c>
      <c r="G15" s="105">
        <f t="shared" si="0"/>
        <v>0</v>
      </c>
    </row>
    <row r="16" spans="2:7">
      <c r="B16" s="562"/>
      <c r="C16" s="102" t="s">
        <v>196</v>
      </c>
      <c r="D16" s="103">
        <v>0</v>
      </c>
      <c r="E16" s="104">
        <v>0</v>
      </c>
      <c r="F16" s="105">
        <v>0</v>
      </c>
      <c r="G16" s="105">
        <f t="shared" si="0"/>
        <v>0</v>
      </c>
    </row>
    <row r="17" spans="2:7">
      <c r="B17" s="562"/>
      <c r="C17" s="102" t="s">
        <v>197</v>
      </c>
      <c r="D17" s="103">
        <v>0</v>
      </c>
      <c r="E17" s="104">
        <v>0</v>
      </c>
      <c r="F17" s="105">
        <v>0</v>
      </c>
      <c r="G17" s="105">
        <f t="shared" si="0"/>
        <v>0</v>
      </c>
    </row>
    <row r="18" spans="2:7">
      <c r="B18" s="562"/>
      <c r="C18" s="102" t="s">
        <v>198</v>
      </c>
      <c r="D18" s="103">
        <v>0</v>
      </c>
      <c r="E18" s="104">
        <v>0</v>
      </c>
      <c r="F18" s="105">
        <v>0</v>
      </c>
      <c r="G18" s="105">
        <f t="shared" si="0"/>
        <v>0</v>
      </c>
    </row>
    <row r="19" spans="2:7">
      <c r="B19" s="562"/>
      <c r="C19" s="102" t="s">
        <v>199</v>
      </c>
      <c r="D19" s="103">
        <v>0</v>
      </c>
      <c r="E19" s="104">
        <v>0</v>
      </c>
      <c r="F19" s="105">
        <v>0</v>
      </c>
      <c r="G19" s="105">
        <f t="shared" si="0"/>
        <v>0</v>
      </c>
    </row>
    <row r="20" spans="2:7">
      <c r="B20" s="562"/>
      <c r="C20" s="102" t="s">
        <v>200</v>
      </c>
      <c r="D20" s="103">
        <v>0</v>
      </c>
      <c r="E20" s="104">
        <v>0</v>
      </c>
      <c r="F20" s="105">
        <v>0</v>
      </c>
      <c r="G20" s="105">
        <f t="shared" si="0"/>
        <v>0</v>
      </c>
    </row>
    <row r="21" spans="2:7">
      <c r="B21" s="562"/>
      <c r="C21" s="102" t="s">
        <v>201</v>
      </c>
      <c r="D21" s="103">
        <v>0</v>
      </c>
      <c r="E21" s="104">
        <v>0</v>
      </c>
      <c r="F21" s="105">
        <v>0</v>
      </c>
      <c r="G21" s="105">
        <f t="shared" si="0"/>
        <v>0</v>
      </c>
    </row>
    <row r="22" spans="2:7">
      <c r="B22" s="562"/>
      <c r="C22" s="102" t="s">
        <v>202</v>
      </c>
      <c r="D22" s="103">
        <v>0</v>
      </c>
      <c r="E22" s="104">
        <v>0</v>
      </c>
      <c r="F22" s="105">
        <v>0</v>
      </c>
      <c r="G22" s="105">
        <f t="shared" si="0"/>
        <v>0</v>
      </c>
    </row>
    <row r="23" spans="2:7">
      <c r="B23" s="562"/>
      <c r="C23" s="102" t="s">
        <v>203</v>
      </c>
      <c r="D23" s="103">
        <v>0</v>
      </c>
      <c r="E23" s="104">
        <v>0</v>
      </c>
      <c r="F23" s="105">
        <v>0</v>
      </c>
      <c r="G23" s="105">
        <f t="shared" si="0"/>
        <v>0</v>
      </c>
    </row>
    <row r="24" spans="2:7">
      <c r="B24" s="562"/>
      <c r="C24" s="102" t="s">
        <v>204</v>
      </c>
      <c r="D24" s="103">
        <v>0</v>
      </c>
      <c r="E24" s="104">
        <v>0</v>
      </c>
      <c r="F24" s="105">
        <v>0</v>
      </c>
      <c r="G24" s="105">
        <f t="shared" si="0"/>
        <v>0</v>
      </c>
    </row>
    <row r="25" spans="2:7">
      <c r="B25" s="562"/>
      <c r="C25" s="102" t="s">
        <v>205</v>
      </c>
      <c r="D25" s="103">
        <v>0</v>
      </c>
      <c r="E25" s="104">
        <v>0</v>
      </c>
      <c r="F25" s="105">
        <v>0</v>
      </c>
      <c r="G25" s="105">
        <f t="shared" si="0"/>
        <v>0</v>
      </c>
    </row>
    <row r="26" spans="2:7">
      <c r="B26" s="562"/>
      <c r="C26" s="102" t="s">
        <v>206</v>
      </c>
      <c r="D26" s="103">
        <v>0</v>
      </c>
      <c r="E26" s="104">
        <v>0</v>
      </c>
      <c r="F26" s="105">
        <v>0</v>
      </c>
      <c r="G26" s="105">
        <f t="shared" si="0"/>
        <v>0</v>
      </c>
    </row>
    <row r="27" spans="2:7">
      <c r="B27" s="562"/>
      <c r="C27" s="102" t="s">
        <v>207</v>
      </c>
      <c r="D27" s="103">
        <v>0</v>
      </c>
      <c r="E27" s="104">
        <v>0</v>
      </c>
      <c r="F27" s="105">
        <v>0</v>
      </c>
      <c r="G27" s="105">
        <f t="shared" si="0"/>
        <v>0</v>
      </c>
    </row>
    <row r="28" spans="2:7" ht="15.75" thickBot="1">
      <c r="B28" s="562"/>
      <c r="C28" s="102" t="s">
        <v>208</v>
      </c>
      <c r="D28" s="103">
        <v>0</v>
      </c>
      <c r="E28" s="104">
        <v>0</v>
      </c>
      <c r="F28" s="105">
        <v>0</v>
      </c>
      <c r="G28" s="105">
        <f t="shared" si="0"/>
        <v>0</v>
      </c>
    </row>
    <row r="29" spans="2:7" ht="15.75" thickBot="1">
      <c r="B29" s="106"/>
      <c r="C29" s="575"/>
      <c r="D29" s="576"/>
      <c r="E29" s="577"/>
      <c r="F29" s="107" t="s">
        <v>209</v>
      </c>
      <c r="G29" s="108">
        <f>SUM(G7:G28)</f>
        <v>0</v>
      </c>
    </row>
    <row r="30" spans="2:7" ht="15.75" thickBot="1">
      <c r="D30" s="109"/>
      <c r="F30" s="110"/>
      <c r="G30" s="111"/>
    </row>
    <row r="31" spans="2:7" ht="30.75" thickBot="1">
      <c r="B31" s="144" t="s">
        <v>210</v>
      </c>
      <c r="C31" s="144" t="s">
        <v>180</v>
      </c>
      <c r="D31" s="145" t="s">
        <v>211</v>
      </c>
      <c r="E31" s="145" t="s">
        <v>212</v>
      </c>
      <c r="F31" s="145" t="s">
        <v>213</v>
      </c>
      <c r="G31" s="145" t="s">
        <v>184</v>
      </c>
    </row>
    <row r="32" spans="2:7" ht="15" customHeight="1">
      <c r="B32" s="561" t="s">
        <v>214</v>
      </c>
      <c r="C32" s="102" t="s">
        <v>215</v>
      </c>
      <c r="D32" s="112" t="s">
        <v>216</v>
      </c>
      <c r="E32" s="104">
        <v>0</v>
      </c>
      <c r="F32" s="113">
        <v>0</v>
      </c>
      <c r="G32" s="113">
        <f t="shared" ref="G32:G41" si="1">+F32*E32</f>
        <v>0</v>
      </c>
    </row>
    <row r="33" spans="2:7">
      <c r="B33" s="562"/>
      <c r="C33" s="102" t="s">
        <v>217</v>
      </c>
      <c r="D33" s="112" t="s">
        <v>216</v>
      </c>
      <c r="E33" s="104">
        <v>0</v>
      </c>
      <c r="F33" s="105">
        <v>0</v>
      </c>
      <c r="G33" s="113">
        <f t="shared" si="1"/>
        <v>0</v>
      </c>
    </row>
    <row r="34" spans="2:7">
      <c r="B34" s="562"/>
      <c r="C34" s="102" t="s">
        <v>218</v>
      </c>
      <c r="D34" s="112" t="s">
        <v>216</v>
      </c>
      <c r="E34" s="104">
        <v>0</v>
      </c>
      <c r="F34" s="105">
        <v>0</v>
      </c>
      <c r="G34" s="113">
        <f t="shared" si="1"/>
        <v>0</v>
      </c>
    </row>
    <row r="35" spans="2:7">
      <c r="B35" s="562"/>
      <c r="C35" s="102" t="s">
        <v>219</v>
      </c>
      <c r="D35" s="112" t="s">
        <v>216</v>
      </c>
      <c r="E35" s="104">
        <v>0</v>
      </c>
      <c r="F35" s="105">
        <v>0</v>
      </c>
      <c r="G35" s="113">
        <f t="shared" si="1"/>
        <v>0</v>
      </c>
    </row>
    <row r="36" spans="2:7">
      <c r="B36" s="562"/>
      <c r="C36" s="102" t="s">
        <v>220</v>
      </c>
      <c r="D36" s="112" t="s">
        <v>216</v>
      </c>
      <c r="E36" s="104">
        <v>0</v>
      </c>
      <c r="F36" s="105">
        <v>0</v>
      </c>
      <c r="G36" s="113">
        <f t="shared" si="1"/>
        <v>0</v>
      </c>
    </row>
    <row r="37" spans="2:7">
      <c r="B37" s="562"/>
      <c r="C37" s="102" t="s">
        <v>221</v>
      </c>
      <c r="D37" s="112" t="s">
        <v>216</v>
      </c>
      <c r="E37" s="104">
        <v>0</v>
      </c>
      <c r="F37" s="105">
        <v>0</v>
      </c>
      <c r="G37" s="113">
        <f t="shared" si="1"/>
        <v>0</v>
      </c>
    </row>
    <row r="38" spans="2:7">
      <c r="B38" s="562"/>
      <c r="C38" s="102" t="s">
        <v>222</v>
      </c>
      <c r="D38" s="112" t="s">
        <v>216</v>
      </c>
      <c r="E38" s="104">
        <v>0</v>
      </c>
      <c r="F38" s="105">
        <v>0</v>
      </c>
      <c r="G38" s="113">
        <f t="shared" si="1"/>
        <v>0</v>
      </c>
    </row>
    <row r="39" spans="2:7">
      <c r="B39" s="562"/>
      <c r="C39" s="102" t="s">
        <v>223</v>
      </c>
      <c r="D39" s="112" t="s">
        <v>216</v>
      </c>
      <c r="E39" s="104">
        <v>0</v>
      </c>
      <c r="F39" s="105">
        <v>0</v>
      </c>
      <c r="G39" s="113">
        <f t="shared" si="1"/>
        <v>0</v>
      </c>
    </row>
    <row r="40" spans="2:7">
      <c r="B40" s="562"/>
      <c r="C40" s="102" t="s">
        <v>224</v>
      </c>
      <c r="D40" s="112" t="s">
        <v>216</v>
      </c>
      <c r="E40" s="104">
        <v>0</v>
      </c>
      <c r="F40" s="105">
        <v>0</v>
      </c>
      <c r="G40" s="113">
        <f t="shared" si="1"/>
        <v>0</v>
      </c>
    </row>
    <row r="41" spans="2:7" ht="15.75" thickBot="1">
      <c r="B41" s="562"/>
      <c r="C41" s="114" t="s">
        <v>225</v>
      </c>
      <c r="D41" s="112" t="s">
        <v>216</v>
      </c>
      <c r="E41" s="115">
        <v>0</v>
      </c>
      <c r="F41" s="116">
        <v>0</v>
      </c>
      <c r="G41" s="113">
        <f t="shared" si="1"/>
        <v>0</v>
      </c>
    </row>
    <row r="42" spans="2:7" ht="15.75" thickBot="1">
      <c r="B42" s="562"/>
      <c r="C42" s="575"/>
      <c r="D42" s="576"/>
      <c r="E42" s="577"/>
      <c r="F42" s="117" t="s">
        <v>209</v>
      </c>
      <c r="G42" s="118">
        <f>+SUM(G32:G41)</f>
        <v>0</v>
      </c>
    </row>
    <row r="43" spans="2:7" ht="15.75" thickBot="1">
      <c r="F43" s="110"/>
      <c r="G43" s="119"/>
    </row>
    <row r="44" spans="2:7" ht="15.75" thickBot="1">
      <c r="B44" s="144" t="s">
        <v>210</v>
      </c>
      <c r="C44" s="144" t="s">
        <v>180</v>
      </c>
      <c r="D44" s="573" t="s">
        <v>226</v>
      </c>
      <c r="E44" s="574"/>
      <c r="F44" s="146" t="s">
        <v>227</v>
      </c>
      <c r="G44" s="145" t="s">
        <v>184</v>
      </c>
    </row>
    <row r="45" spans="2:7" ht="14.45" customHeight="1">
      <c r="B45" s="561" t="s">
        <v>228</v>
      </c>
      <c r="C45" s="102" t="s">
        <v>229</v>
      </c>
      <c r="D45" s="565" t="s">
        <v>216</v>
      </c>
      <c r="E45" s="566"/>
      <c r="F45" s="120" t="s">
        <v>34</v>
      </c>
      <c r="G45" s="105">
        <v>0</v>
      </c>
    </row>
    <row r="46" spans="2:7" ht="14.45" customHeight="1">
      <c r="B46" s="562"/>
      <c r="C46" s="102" t="s">
        <v>230</v>
      </c>
      <c r="D46" s="565" t="s">
        <v>216</v>
      </c>
      <c r="E46" s="566"/>
      <c r="F46" s="120" t="s">
        <v>34</v>
      </c>
      <c r="G46" s="105">
        <v>0</v>
      </c>
    </row>
    <row r="47" spans="2:7" ht="14.45" customHeight="1">
      <c r="B47" s="562"/>
      <c r="C47" s="102" t="s">
        <v>231</v>
      </c>
      <c r="D47" s="565" t="s">
        <v>216</v>
      </c>
      <c r="E47" s="566"/>
      <c r="F47" s="120" t="s">
        <v>34</v>
      </c>
      <c r="G47" s="105">
        <v>0</v>
      </c>
    </row>
    <row r="48" spans="2:7" ht="14.45" customHeight="1">
      <c r="B48" s="562"/>
      <c r="C48" s="102" t="s">
        <v>232</v>
      </c>
      <c r="D48" s="565" t="s">
        <v>216</v>
      </c>
      <c r="E48" s="566"/>
      <c r="F48" s="120" t="s">
        <v>34</v>
      </c>
      <c r="G48" s="105">
        <v>0</v>
      </c>
    </row>
    <row r="49" spans="2:7" ht="14.45" customHeight="1">
      <c r="B49" s="562"/>
      <c r="C49" s="102" t="s">
        <v>233</v>
      </c>
      <c r="D49" s="565" t="s">
        <v>216</v>
      </c>
      <c r="E49" s="566"/>
      <c r="F49" s="120" t="s">
        <v>34</v>
      </c>
      <c r="G49" s="105">
        <v>0</v>
      </c>
    </row>
    <row r="50" spans="2:7" ht="14.45" customHeight="1">
      <c r="B50" s="562"/>
      <c r="C50" s="102" t="s">
        <v>234</v>
      </c>
      <c r="D50" s="565" t="s">
        <v>216</v>
      </c>
      <c r="E50" s="566"/>
      <c r="F50" s="120" t="s">
        <v>34</v>
      </c>
      <c r="G50" s="105">
        <v>0</v>
      </c>
    </row>
    <row r="51" spans="2:7" ht="14.45" customHeight="1">
      <c r="B51" s="562"/>
      <c r="C51" s="102" t="s">
        <v>235</v>
      </c>
      <c r="D51" s="565" t="s">
        <v>216</v>
      </c>
      <c r="E51" s="566"/>
      <c r="F51" s="120" t="s">
        <v>34</v>
      </c>
      <c r="G51" s="105">
        <v>0</v>
      </c>
    </row>
    <row r="52" spans="2:7" ht="15" customHeight="1" thickBot="1">
      <c r="B52" s="562"/>
      <c r="C52" s="114" t="s">
        <v>236</v>
      </c>
      <c r="D52" s="565" t="s">
        <v>216</v>
      </c>
      <c r="E52" s="566"/>
      <c r="F52" s="121" t="s">
        <v>34</v>
      </c>
      <c r="G52" s="122">
        <v>0</v>
      </c>
    </row>
    <row r="53" spans="2:7" ht="15" customHeight="1" thickBot="1">
      <c r="B53" s="562"/>
      <c r="C53" s="575"/>
      <c r="D53" s="576"/>
      <c r="E53" s="577"/>
      <c r="F53" s="123" t="s">
        <v>209</v>
      </c>
      <c r="G53" s="118">
        <f>SUM(G45:G52)</f>
        <v>0</v>
      </c>
    </row>
    <row r="54" spans="2:7" ht="15.75" thickBot="1"/>
    <row r="55" spans="2:7" ht="30.75" thickBot="1">
      <c r="B55" s="144" t="s">
        <v>210</v>
      </c>
      <c r="C55" s="148" t="s">
        <v>180</v>
      </c>
      <c r="D55" s="149" t="s">
        <v>237</v>
      </c>
      <c r="E55" s="150" t="s">
        <v>212</v>
      </c>
      <c r="F55" s="149" t="s">
        <v>213</v>
      </c>
      <c r="G55" s="151" t="s">
        <v>184</v>
      </c>
    </row>
    <row r="56" spans="2:7" ht="15" customHeight="1">
      <c r="B56" s="563" t="s">
        <v>238</v>
      </c>
      <c r="C56" s="124" t="s">
        <v>239</v>
      </c>
      <c r="D56" s="125" t="s">
        <v>216</v>
      </c>
      <c r="E56" s="126"/>
      <c r="F56" s="127"/>
      <c r="G56" s="127">
        <f t="shared" ref="G56:G75" si="2">+E56*F56</f>
        <v>0</v>
      </c>
    </row>
    <row r="57" spans="2:7" ht="14.45" customHeight="1">
      <c r="B57" s="564"/>
      <c r="C57" s="124" t="s">
        <v>240</v>
      </c>
      <c r="D57" s="125" t="s">
        <v>216</v>
      </c>
      <c r="E57" s="126"/>
      <c r="F57" s="127"/>
      <c r="G57" s="127">
        <f t="shared" si="2"/>
        <v>0</v>
      </c>
    </row>
    <row r="58" spans="2:7" ht="14.45" customHeight="1">
      <c r="B58" s="564"/>
      <c r="C58" s="124" t="s">
        <v>241</v>
      </c>
      <c r="D58" s="125" t="s">
        <v>216</v>
      </c>
      <c r="E58" s="126"/>
      <c r="F58" s="127"/>
      <c r="G58" s="127">
        <f t="shared" si="2"/>
        <v>0</v>
      </c>
    </row>
    <row r="59" spans="2:7" ht="14.45" customHeight="1">
      <c r="B59" s="564"/>
      <c r="C59" s="124" t="s">
        <v>242</v>
      </c>
      <c r="D59" s="125" t="s">
        <v>216</v>
      </c>
      <c r="E59" s="126"/>
      <c r="F59" s="127"/>
      <c r="G59" s="127">
        <f t="shared" si="2"/>
        <v>0</v>
      </c>
    </row>
    <row r="60" spans="2:7" ht="14.45" customHeight="1">
      <c r="B60" s="564"/>
      <c r="C60" s="124" t="s">
        <v>243</v>
      </c>
      <c r="D60" s="125" t="s">
        <v>216</v>
      </c>
      <c r="E60" s="126"/>
      <c r="F60" s="127"/>
      <c r="G60" s="127">
        <f t="shared" si="2"/>
        <v>0</v>
      </c>
    </row>
    <row r="61" spans="2:7" ht="14.45" customHeight="1">
      <c r="B61" s="564"/>
      <c r="C61" s="124" t="s">
        <v>244</v>
      </c>
      <c r="D61" s="125" t="s">
        <v>216</v>
      </c>
      <c r="E61" s="126"/>
      <c r="F61" s="127"/>
      <c r="G61" s="127">
        <f t="shared" si="2"/>
        <v>0</v>
      </c>
    </row>
    <row r="62" spans="2:7" ht="14.45" customHeight="1">
      <c r="B62" s="564"/>
      <c r="C62" s="124" t="s">
        <v>245</v>
      </c>
      <c r="D62" s="125" t="s">
        <v>216</v>
      </c>
      <c r="E62" s="126"/>
      <c r="F62" s="127"/>
      <c r="G62" s="127">
        <f t="shared" si="2"/>
        <v>0</v>
      </c>
    </row>
    <row r="63" spans="2:7" ht="14.45" customHeight="1">
      <c r="B63" s="564"/>
      <c r="C63" s="124" t="s">
        <v>246</v>
      </c>
      <c r="D63" s="125" t="s">
        <v>216</v>
      </c>
      <c r="E63" s="126"/>
      <c r="F63" s="127"/>
      <c r="G63" s="127">
        <f t="shared" si="2"/>
        <v>0</v>
      </c>
    </row>
    <row r="64" spans="2:7" ht="14.45" customHeight="1">
      <c r="B64" s="564"/>
      <c r="C64" s="124" t="s">
        <v>247</v>
      </c>
      <c r="D64" s="125" t="s">
        <v>216</v>
      </c>
      <c r="E64" s="126"/>
      <c r="F64" s="127"/>
      <c r="G64" s="127">
        <f t="shared" si="2"/>
        <v>0</v>
      </c>
    </row>
    <row r="65" spans="2:7" ht="14.45" customHeight="1">
      <c r="B65" s="564"/>
      <c r="C65" s="124" t="s">
        <v>248</v>
      </c>
      <c r="D65" s="125" t="s">
        <v>216</v>
      </c>
      <c r="E65" s="126"/>
      <c r="F65" s="127"/>
      <c r="G65" s="127">
        <f t="shared" si="2"/>
        <v>0</v>
      </c>
    </row>
    <row r="66" spans="2:7" ht="14.45" customHeight="1">
      <c r="B66" s="564"/>
      <c r="C66" s="124" t="s">
        <v>249</v>
      </c>
      <c r="D66" s="125" t="s">
        <v>216</v>
      </c>
      <c r="E66" s="126"/>
      <c r="F66" s="127"/>
      <c r="G66" s="127">
        <f t="shared" si="2"/>
        <v>0</v>
      </c>
    </row>
    <row r="67" spans="2:7" ht="14.45" customHeight="1">
      <c r="B67" s="564"/>
      <c r="C67" s="124" t="s">
        <v>250</v>
      </c>
      <c r="D67" s="125" t="s">
        <v>216</v>
      </c>
      <c r="E67" s="126"/>
      <c r="F67" s="127"/>
      <c r="G67" s="127">
        <f t="shared" si="2"/>
        <v>0</v>
      </c>
    </row>
    <row r="68" spans="2:7" ht="14.45" customHeight="1">
      <c r="B68" s="564"/>
      <c r="C68" s="124" t="s">
        <v>251</v>
      </c>
      <c r="D68" s="125" t="s">
        <v>216</v>
      </c>
      <c r="E68" s="126"/>
      <c r="F68" s="127"/>
      <c r="G68" s="127">
        <f t="shared" si="2"/>
        <v>0</v>
      </c>
    </row>
    <row r="69" spans="2:7" ht="14.45" customHeight="1">
      <c r="B69" s="564"/>
      <c r="C69" s="124" t="s">
        <v>252</v>
      </c>
      <c r="D69" s="125" t="s">
        <v>216</v>
      </c>
      <c r="E69" s="126"/>
      <c r="F69" s="127"/>
      <c r="G69" s="127">
        <f t="shared" si="2"/>
        <v>0</v>
      </c>
    </row>
    <row r="70" spans="2:7" ht="14.45" customHeight="1">
      <c r="B70" s="564"/>
      <c r="C70" s="124" t="s">
        <v>253</v>
      </c>
      <c r="D70" s="125" t="s">
        <v>216</v>
      </c>
      <c r="E70" s="126"/>
      <c r="F70" s="127"/>
      <c r="G70" s="127">
        <f t="shared" si="2"/>
        <v>0</v>
      </c>
    </row>
    <row r="71" spans="2:7" ht="14.45" customHeight="1">
      <c r="B71" s="564"/>
      <c r="C71" s="124" t="s">
        <v>254</v>
      </c>
      <c r="D71" s="125" t="s">
        <v>216</v>
      </c>
      <c r="E71" s="126"/>
      <c r="F71" s="127"/>
      <c r="G71" s="127">
        <f t="shared" si="2"/>
        <v>0</v>
      </c>
    </row>
    <row r="72" spans="2:7" ht="14.45" customHeight="1">
      <c r="B72" s="564"/>
      <c r="C72" s="124" t="s">
        <v>255</v>
      </c>
      <c r="D72" s="125" t="s">
        <v>216</v>
      </c>
      <c r="E72" s="126"/>
      <c r="F72" s="127"/>
      <c r="G72" s="127">
        <f t="shared" si="2"/>
        <v>0</v>
      </c>
    </row>
    <row r="73" spans="2:7" ht="14.45" customHeight="1">
      <c r="B73" s="564"/>
      <c r="C73" s="124" t="s">
        <v>256</v>
      </c>
      <c r="D73" s="125" t="s">
        <v>216</v>
      </c>
      <c r="E73" s="126"/>
      <c r="F73" s="127"/>
      <c r="G73" s="127">
        <f t="shared" si="2"/>
        <v>0</v>
      </c>
    </row>
    <row r="74" spans="2:7" ht="15" customHeight="1">
      <c r="B74" s="564"/>
      <c r="C74" s="124" t="s">
        <v>257</v>
      </c>
      <c r="D74" s="125" t="s">
        <v>216</v>
      </c>
      <c r="E74" s="126"/>
      <c r="F74" s="128"/>
      <c r="G74" s="127">
        <f t="shared" si="2"/>
        <v>0</v>
      </c>
    </row>
    <row r="75" spans="2:7" ht="14.45" customHeight="1">
      <c r="B75" s="564"/>
      <c r="C75" s="124" t="s">
        <v>258</v>
      </c>
      <c r="D75" s="125" t="s">
        <v>216</v>
      </c>
      <c r="E75" s="126"/>
      <c r="F75" s="127"/>
      <c r="G75" s="127">
        <f t="shared" si="2"/>
        <v>0</v>
      </c>
    </row>
    <row r="76" spans="2:7" ht="15" customHeight="1" thickBot="1">
      <c r="B76" s="129"/>
      <c r="C76" s="579"/>
      <c r="D76" s="580"/>
      <c r="E76" s="581"/>
      <c r="F76" s="123" t="s">
        <v>209</v>
      </c>
      <c r="G76" s="118">
        <f>SUM(G56:G75)</f>
        <v>0</v>
      </c>
    </row>
    <row r="77" spans="2:7" ht="15.75" thickBot="1">
      <c r="F77" s="110"/>
      <c r="G77" s="119"/>
    </row>
    <row r="78" spans="2:7" ht="30.75" thickBot="1">
      <c r="B78" s="147" t="s">
        <v>210</v>
      </c>
      <c r="C78" s="144" t="s">
        <v>180</v>
      </c>
      <c r="D78" s="146" t="s">
        <v>259</v>
      </c>
      <c r="E78" s="146" t="s">
        <v>212</v>
      </c>
      <c r="F78" s="146" t="s">
        <v>213</v>
      </c>
      <c r="G78" s="146" t="s">
        <v>184</v>
      </c>
    </row>
    <row r="79" spans="2:7">
      <c r="B79" s="561" t="s">
        <v>260</v>
      </c>
      <c r="C79" s="131" t="s">
        <v>261</v>
      </c>
      <c r="D79" s="125" t="s">
        <v>216</v>
      </c>
      <c r="E79" s="132">
        <v>0</v>
      </c>
      <c r="F79" s="133">
        <v>0</v>
      </c>
      <c r="G79" s="134">
        <f t="shared" ref="G79:G84" si="3">E79*F79</f>
        <v>0</v>
      </c>
    </row>
    <row r="80" spans="2:7">
      <c r="B80" s="562"/>
      <c r="C80" s="135" t="s">
        <v>262</v>
      </c>
      <c r="D80" s="125" t="s">
        <v>216</v>
      </c>
      <c r="E80" s="136">
        <v>0</v>
      </c>
      <c r="F80" s="137">
        <v>0</v>
      </c>
      <c r="G80" s="105">
        <f t="shared" si="3"/>
        <v>0</v>
      </c>
    </row>
    <row r="81" spans="2:7">
      <c r="B81" s="562"/>
      <c r="C81" s="135" t="s">
        <v>263</v>
      </c>
      <c r="D81" s="125" t="s">
        <v>216</v>
      </c>
      <c r="E81" s="136">
        <v>0</v>
      </c>
      <c r="F81" s="137">
        <v>0</v>
      </c>
      <c r="G81" s="105">
        <f t="shared" si="3"/>
        <v>0</v>
      </c>
    </row>
    <row r="82" spans="2:7">
      <c r="B82" s="562"/>
      <c r="C82" s="135" t="s">
        <v>264</v>
      </c>
      <c r="D82" s="125" t="s">
        <v>216</v>
      </c>
      <c r="E82" s="136">
        <v>0</v>
      </c>
      <c r="F82" s="137">
        <v>0</v>
      </c>
      <c r="G82" s="105">
        <f t="shared" si="3"/>
        <v>0</v>
      </c>
    </row>
    <row r="83" spans="2:7">
      <c r="B83" s="562"/>
      <c r="C83" s="135" t="s">
        <v>265</v>
      </c>
      <c r="D83" s="125" t="s">
        <v>216</v>
      </c>
      <c r="E83" s="136">
        <v>0</v>
      </c>
      <c r="F83" s="137">
        <v>0</v>
      </c>
      <c r="G83" s="105">
        <f t="shared" si="3"/>
        <v>0</v>
      </c>
    </row>
    <row r="84" spans="2:7" ht="15.75" thickBot="1">
      <c r="B84" s="562"/>
      <c r="C84" s="138" t="s">
        <v>266</v>
      </c>
      <c r="D84" s="125" t="s">
        <v>216</v>
      </c>
      <c r="E84" s="130">
        <v>0</v>
      </c>
      <c r="F84" s="139">
        <v>0</v>
      </c>
      <c r="G84" s="122">
        <f t="shared" si="3"/>
        <v>0</v>
      </c>
    </row>
    <row r="85" spans="2:7" ht="15.75" thickBot="1">
      <c r="B85" s="578"/>
      <c r="C85" s="575"/>
      <c r="D85" s="576"/>
      <c r="E85" s="577"/>
      <c r="F85" s="123" t="s">
        <v>209</v>
      </c>
      <c r="G85" s="118">
        <f>SUM(G79:G84)</f>
        <v>0</v>
      </c>
    </row>
    <row r="86" spans="2:7" ht="15.75" thickBot="1">
      <c r="F86" s="110"/>
      <c r="G86" s="119"/>
    </row>
    <row r="87" spans="2:7" ht="26.45" customHeight="1" thickBot="1">
      <c r="B87" s="144" t="s">
        <v>210</v>
      </c>
      <c r="C87" s="144" t="s">
        <v>180</v>
      </c>
      <c r="D87" s="582" t="s">
        <v>267</v>
      </c>
      <c r="E87" s="574"/>
      <c r="F87" s="146" t="s">
        <v>227</v>
      </c>
      <c r="G87" s="145" t="s">
        <v>184</v>
      </c>
    </row>
    <row r="88" spans="2:7">
      <c r="B88" s="561" t="s">
        <v>268</v>
      </c>
      <c r="C88" s="102" t="s">
        <v>269</v>
      </c>
      <c r="D88" s="583" t="s">
        <v>270</v>
      </c>
      <c r="E88" s="583"/>
      <c r="F88" s="120" t="s">
        <v>34</v>
      </c>
      <c r="G88" s="105">
        <v>0</v>
      </c>
    </row>
    <row r="89" spans="2:7">
      <c r="B89" s="562"/>
      <c r="C89" s="102" t="s">
        <v>271</v>
      </c>
      <c r="D89" s="565" t="s">
        <v>270</v>
      </c>
      <c r="E89" s="565"/>
      <c r="F89" s="120" t="s">
        <v>34</v>
      </c>
      <c r="G89" s="105">
        <v>0</v>
      </c>
    </row>
    <row r="90" spans="2:7">
      <c r="B90" s="562"/>
      <c r="C90" s="102" t="s">
        <v>272</v>
      </c>
      <c r="D90" s="565" t="s">
        <v>270</v>
      </c>
      <c r="E90" s="565"/>
      <c r="F90" s="120" t="s">
        <v>34</v>
      </c>
      <c r="G90" s="105">
        <v>0</v>
      </c>
    </row>
    <row r="91" spans="2:7">
      <c r="B91" s="562"/>
      <c r="C91" s="102" t="s">
        <v>273</v>
      </c>
      <c r="D91" s="565" t="s">
        <v>270</v>
      </c>
      <c r="E91" s="565"/>
      <c r="F91" s="120" t="s">
        <v>34</v>
      </c>
      <c r="G91" s="105">
        <v>0</v>
      </c>
    </row>
    <row r="92" spans="2:7" ht="15.75" thickBot="1">
      <c r="B92" s="562"/>
      <c r="C92" s="114" t="s">
        <v>274</v>
      </c>
      <c r="D92" s="565" t="s">
        <v>270</v>
      </c>
      <c r="E92" s="565"/>
      <c r="F92" s="120" t="s">
        <v>34</v>
      </c>
      <c r="G92" s="105">
        <v>0</v>
      </c>
    </row>
    <row r="93" spans="2:7" ht="15.75" thickBot="1">
      <c r="B93" s="578"/>
      <c r="C93" s="575"/>
      <c r="D93" s="576"/>
      <c r="E93" s="577"/>
      <c r="F93" s="140" t="s">
        <v>209</v>
      </c>
      <c r="G93" s="141">
        <f>SUM(G88:G92)</f>
        <v>0</v>
      </c>
    </row>
    <row r="94" spans="2:7">
      <c r="F94" s="142" t="s">
        <v>275</v>
      </c>
      <c r="G94" s="143">
        <f>+G29+G42+G53+G76+G85+G93</f>
        <v>0</v>
      </c>
    </row>
    <row r="96" spans="2:7">
      <c r="C96" s="110"/>
    </row>
  </sheetData>
  <mergeCells count="29">
    <mergeCell ref="D49:E49"/>
    <mergeCell ref="D52:E52"/>
    <mergeCell ref="D89:E89"/>
    <mergeCell ref="D90:E90"/>
    <mergeCell ref="C76:E76"/>
    <mergeCell ref="D87:E87"/>
    <mergeCell ref="D88:E88"/>
    <mergeCell ref="B79:B85"/>
    <mergeCell ref="B88:B93"/>
    <mergeCell ref="C85:E85"/>
    <mergeCell ref="C93:E93"/>
    <mergeCell ref="D91:E91"/>
    <mergeCell ref="D92:E92"/>
    <mergeCell ref="B6:B28"/>
    <mergeCell ref="B56:B75"/>
    <mergeCell ref="D45:E45"/>
    <mergeCell ref="B45:B53"/>
    <mergeCell ref="B2:G2"/>
    <mergeCell ref="B3:G3"/>
    <mergeCell ref="D44:E44"/>
    <mergeCell ref="D46:E46"/>
    <mergeCell ref="C29:E29"/>
    <mergeCell ref="B32:B42"/>
    <mergeCell ref="C42:E42"/>
    <mergeCell ref="C53:E53"/>
    <mergeCell ref="D47:E47"/>
    <mergeCell ref="D48:E48"/>
    <mergeCell ref="D50:E50"/>
    <mergeCell ref="D51:E51"/>
  </mergeCells>
  <pageMargins left="0.7" right="0.7" top="0.75" bottom="0.75" header="0.3" footer="0.3"/>
  <pageSetup orientation="landscape"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6593CE-BB6C-40B0-82A8-BCBFB979E504}">
  <dimension ref="A2:C191"/>
  <sheetViews>
    <sheetView workbookViewId="0">
      <selection activeCell="C7" sqref="C7"/>
    </sheetView>
  </sheetViews>
  <sheetFormatPr defaultColWidth="11.42578125" defaultRowHeight="15"/>
  <cols>
    <col min="1" max="2" width="10.85546875" style="98"/>
    <col min="3" max="3" width="122.85546875" customWidth="1"/>
  </cols>
  <sheetData>
    <row r="2" spans="1:3">
      <c r="A2" s="99" t="s">
        <v>276</v>
      </c>
      <c r="B2" s="152" t="s">
        <v>277</v>
      </c>
      <c r="C2" s="99" t="s">
        <v>278</v>
      </c>
    </row>
    <row r="3" spans="1:3">
      <c r="A3" s="98" t="s">
        <v>279</v>
      </c>
    </row>
    <row r="4" spans="1:3">
      <c r="B4" s="98" t="s">
        <v>280</v>
      </c>
    </row>
    <row r="5" spans="1:3">
      <c r="C5" t="s">
        <v>281</v>
      </c>
    </row>
    <row r="6" spans="1:3">
      <c r="C6" t="s">
        <v>282</v>
      </c>
    </row>
    <row r="7" spans="1:3">
      <c r="C7" t="s">
        <v>283</v>
      </c>
    </row>
    <row r="8" spans="1:3">
      <c r="C8" t="s">
        <v>284</v>
      </c>
    </row>
    <row r="9" spans="1:3">
      <c r="C9" t="s">
        <v>285</v>
      </c>
    </row>
    <row r="10" spans="1:3">
      <c r="C10" t="s">
        <v>286</v>
      </c>
    </row>
    <row r="11" spans="1:3">
      <c r="C11" t="s">
        <v>287</v>
      </c>
    </row>
    <row r="12" spans="1:3">
      <c r="C12" t="s">
        <v>288</v>
      </c>
    </row>
    <row r="13" spans="1:3">
      <c r="C13" t="s">
        <v>289</v>
      </c>
    </row>
    <row r="14" spans="1:3">
      <c r="C14" t="s">
        <v>290</v>
      </c>
    </row>
    <row r="15" spans="1:3">
      <c r="C15" t="s">
        <v>291</v>
      </c>
    </row>
    <row r="16" spans="1:3">
      <c r="C16" t="s">
        <v>292</v>
      </c>
    </row>
    <row r="17" spans="2:3">
      <c r="C17" t="s">
        <v>293</v>
      </c>
    </row>
    <row r="18" spans="2:3">
      <c r="C18" t="s">
        <v>294</v>
      </c>
    </row>
    <row r="19" spans="2:3">
      <c r="C19" t="s">
        <v>295</v>
      </c>
    </row>
    <row r="20" spans="2:3">
      <c r="C20" t="s">
        <v>296</v>
      </c>
    </row>
    <row r="21" spans="2:3">
      <c r="C21" t="s">
        <v>297</v>
      </c>
    </row>
    <row r="22" spans="2:3">
      <c r="C22" t="s">
        <v>298</v>
      </c>
    </row>
    <row r="23" spans="2:3">
      <c r="C23" t="s">
        <v>299</v>
      </c>
    </row>
    <row r="24" spans="2:3">
      <c r="B24" s="98" t="s">
        <v>300</v>
      </c>
    </row>
    <row r="25" spans="2:3">
      <c r="C25" t="s">
        <v>301</v>
      </c>
    </row>
    <row r="26" spans="2:3">
      <c r="C26" t="s">
        <v>302</v>
      </c>
    </row>
    <row r="27" spans="2:3">
      <c r="C27" t="s">
        <v>303</v>
      </c>
    </row>
    <row r="28" spans="2:3">
      <c r="C28" t="s">
        <v>304</v>
      </c>
    </row>
    <row r="29" spans="2:3">
      <c r="B29" s="98" t="s">
        <v>305</v>
      </c>
    </row>
    <row r="30" spans="2:3">
      <c r="C30" t="s">
        <v>306</v>
      </c>
    </row>
    <row r="31" spans="2:3">
      <c r="C31" t="s">
        <v>307</v>
      </c>
    </row>
    <row r="32" spans="2:3">
      <c r="C32" t="s">
        <v>308</v>
      </c>
    </row>
    <row r="33" spans="1:3">
      <c r="C33" t="s">
        <v>309</v>
      </c>
    </row>
    <row r="34" spans="1:3">
      <c r="C34" t="s">
        <v>310</v>
      </c>
    </row>
    <row r="35" spans="1:3">
      <c r="C35" t="s">
        <v>311</v>
      </c>
    </row>
    <row r="36" spans="1:3">
      <c r="C36" t="s">
        <v>312</v>
      </c>
    </row>
    <row r="37" spans="1:3">
      <c r="C37" t="s">
        <v>313</v>
      </c>
    </row>
    <row r="38" spans="1:3">
      <c r="C38" t="s">
        <v>314</v>
      </c>
    </row>
    <row r="39" spans="1:3">
      <c r="C39" t="s">
        <v>315</v>
      </c>
    </row>
    <row r="40" spans="1:3">
      <c r="C40" t="s">
        <v>316</v>
      </c>
    </row>
    <row r="41" spans="1:3">
      <c r="A41" s="98" t="s">
        <v>317</v>
      </c>
    </row>
    <row r="42" spans="1:3">
      <c r="B42" s="98" t="s">
        <v>318</v>
      </c>
    </row>
    <row r="43" spans="1:3">
      <c r="C43" t="s">
        <v>319</v>
      </c>
    </row>
    <row r="44" spans="1:3">
      <c r="C44" t="s">
        <v>320</v>
      </c>
    </row>
    <row r="45" spans="1:3">
      <c r="C45" t="s">
        <v>321</v>
      </c>
    </row>
    <row r="46" spans="1:3">
      <c r="C46" t="s">
        <v>322</v>
      </c>
    </row>
    <row r="47" spans="1:3">
      <c r="C47" t="s">
        <v>323</v>
      </c>
    </row>
    <row r="48" spans="1:3">
      <c r="C48" t="s">
        <v>324</v>
      </c>
    </row>
    <row r="49" spans="2:3">
      <c r="C49" t="s">
        <v>325</v>
      </c>
    </row>
    <row r="50" spans="2:3">
      <c r="C50" t="s">
        <v>326</v>
      </c>
    </row>
    <row r="51" spans="2:3">
      <c r="C51" t="s">
        <v>327</v>
      </c>
    </row>
    <row r="52" spans="2:3">
      <c r="C52" t="s">
        <v>328</v>
      </c>
    </row>
    <row r="53" spans="2:3">
      <c r="C53" t="s">
        <v>329</v>
      </c>
    </row>
    <row r="54" spans="2:3">
      <c r="C54" t="s">
        <v>330</v>
      </c>
    </row>
    <row r="55" spans="2:3">
      <c r="C55" t="s">
        <v>331</v>
      </c>
    </row>
    <row r="56" spans="2:3">
      <c r="C56" t="s">
        <v>332</v>
      </c>
    </row>
    <row r="57" spans="2:3">
      <c r="C57" t="s">
        <v>333</v>
      </c>
    </row>
    <row r="58" spans="2:3">
      <c r="C58" t="s">
        <v>334</v>
      </c>
    </row>
    <row r="59" spans="2:3">
      <c r="C59" t="s">
        <v>335</v>
      </c>
    </row>
    <row r="60" spans="2:3">
      <c r="C60" t="s">
        <v>336</v>
      </c>
    </row>
    <row r="61" spans="2:3">
      <c r="C61" t="s">
        <v>337</v>
      </c>
    </row>
    <row r="62" spans="2:3">
      <c r="C62" t="s">
        <v>338</v>
      </c>
    </row>
    <row r="63" spans="2:3">
      <c r="C63" t="s">
        <v>339</v>
      </c>
    </row>
    <row r="64" spans="2:3">
      <c r="B64" s="98" t="s">
        <v>340</v>
      </c>
    </row>
    <row r="65" spans="1:3">
      <c r="C65" t="s">
        <v>341</v>
      </c>
    </row>
    <row r="66" spans="1:3">
      <c r="C66" t="s">
        <v>342</v>
      </c>
    </row>
    <row r="67" spans="1:3">
      <c r="C67" t="s">
        <v>343</v>
      </c>
    </row>
    <row r="68" spans="1:3">
      <c r="C68" t="s">
        <v>344</v>
      </c>
    </row>
    <row r="69" spans="1:3">
      <c r="C69" t="s">
        <v>345</v>
      </c>
    </row>
    <row r="70" spans="1:3">
      <c r="C70" t="s">
        <v>346</v>
      </c>
    </row>
    <row r="71" spans="1:3">
      <c r="C71" t="s">
        <v>347</v>
      </c>
    </row>
    <row r="72" spans="1:3">
      <c r="C72" t="s">
        <v>348</v>
      </c>
    </row>
    <row r="73" spans="1:3">
      <c r="B73" s="98" t="s">
        <v>349</v>
      </c>
    </row>
    <row r="74" spans="1:3">
      <c r="C74" t="s">
        <v>350</v>
      </c>
    </row>
    <row r="75" spans="1:3">
      <c r="C75" t="s">
        <v>351</v>
      </c>
    </row>
    <row r="76" spans="1:3">
      <c r="C76" t="s">
        <v>352</v>
      </c>
    </row>
    <row r="77" spans="1:3">
      <c r="A77" s="98" t="s">
        <v>353</v>
      </c>
    </row>
    <row r="78" spans="1:3">
      <c r="B78" s="98" t="s">
        <v>354</v>
      </c>
    </row>
    <row r="79" spans="1:3">
      <c r="C79" t="s">
        <v>355</v>
      </c>
    </row>
    <row r="80" spans="1:3">
      <c r="C80" t="s">
        <v>356</v>
      </c>
    </row>
    <row r="81" spans="2:3">
      <c r="C81" t="s">
        <v>357</v>
      </c>
    </row>
    <row r="82" spans="2:3">
      <c r="C82" t="s">
        <v>358</v>
      </c>
    </row>
    <row r="83" spans="2:3">
      <c r="C83" t="s">
        <v>359</v>
      </c>
    </row>
    <row r="84" spans="2:3">
      <c r="C84" t="s">
        <v>360</v>
      </c>
    </row>
    <row r="85" spans="2:3">
      <c r="B85" s="98" t="s">
        <v>361</v>
      </c>
    </row>
    <row r="86" spans="2:3">
      <c r="C86" t="s">
        <v>362</v>
      </c>
    </row>
    <row r="87" spans="2:3">
      <c r="C87" t="s">
        <v>363</v>
      </c>
    </row>
    <row r="88" spans="2:3">
      <c r="C88" t="s">
        <v>364</v>
      </c>
    </row>
    <row r="89" spans="2:3">
      <c r="C89" t="s">
        <v>365</v>
      </c>
    </row>
    <row r="90" spans="2:3">
      <c r="C90" t="s">
        <v>366</v>
      </c>
    </row>
    <row r="91" spans="2:3">
      <c r="C91" t="s">
        <v>367</v>
      </c>
    </row>
    <row r="92" spans="2:3">
      <c r="C92" t="s">
        <v>368</v>
      </c>
    </row>
    <row r="93" spans="2:3">
      <c r="C93" t="s">
        <v>369</v>
      </c>
    </row>
    <row r="94" spans="2:3">
      <c r="C94" t="s">
        <v>370</v>
      </c>
    </row>
    <row r="95" spans="2:3">
      <c r="C95" t="s">
        <v>371</v>
      </c>
    </row>
    <row r="96" spans="2:3">
      <c r="B96" s="98" t="s">
        <v>372</v>
      </c>
    </row>
    <row r="97" spans="1:3">
      <c r="C97" t="s">
        <v>373</v>
      </c>
    </row>
    <row r="98" spans="1:3">
      <c r="C98" t="s">
        <v>374</v>
      </c>
    </row>
    <row r="99" spans="1:3">
      <c r="C99" t="s">
        <v>375</v>
      </c>
    </row>
    <row r="100" spans="1:3">
      <c r="C100" t="s">
        <v>376</v>
      </c>
    </row>
    <row r="101" spans="1:3">
      <c r="A101" s="98" t="s">
        <v>377</v>
      </c>
    </row>
    <row r="102" spans="1:3">
      <c r="B102" s="98" t="s">
        <v>378</v>
      </c>
    </row>
    <row r="103" spans="1:3">
      <c r="C103" t="s">
        <v>379</v>
      </c>
    </row>
    <row r="104" spans="1:3">
      <c r="C104" t="s">
        <v>380</v>
      </c>
    </row>
    <row r="105" spans="1:3">
      <c r="C105" t="s">
        <v>381</v>
      </c>
    </row>
    <row r="106" spans="1:3">
      <c r="C106" t="s">
        <v>382</v>
      </c>
    </row>
    <row r="107" spans="1:3">
      <c r="C107" t="s">
        <v>383</v>
      </c>
    </row>
    <row r="108" spans="1:3">
      <c r="C108" t="s">
        <v>384</v>
      </c>
    </row>
    <row r="109" spans="1:3">
      <c r="C109" t="s">
        <v>385</v>
      </c>
    </row>
    <row r="110" spans="1:3">
      <c r="C110" t="s">
        <v>386</v>
      </c>
    </row>
    <row r="111" spans="1:3">
      <c r="C111" t="s">
        <v>387</v>
      </c>
    </row>
    <row r="112" spans="1:3">
      <c r="C112" t="s">
        <v>388</v>
      </c>
    </row>
    <row r="113" spans="2:3">
      <c r="C113" t="s">
        <v>389</v>
      </c>
    </row>
    <row r="114" spans="2:3">
      <c r="B114" s="98" t="s">
        <v>390</v>
      </c>
    </row>
    <row r="115" spans="2:3">
      <c r="C115" t="s">
        <v>391</v>
      </c>
    </row>
    <row r="116" spans="2:3">
      <c r="C116" t="s">
        <v>392</v>
      </c>
    </row>
    <row r="117" spans="2:3">
      <c r="C117" t="s">
        <v>393</v>
      </c>
    </row>
    <row r="118" spans="2:3">
      <c r="B118" s="98" t="s">
        <v>394</v>
      </c>
    </row>
    <row r="119" spans="2:3">
      <c r="C119" t="s">
        <v>395</v>
      </c>
    </row>
    <row r="120" spans="2:3">
      <c r="C120" t="s">
        <v>396</v>
      </c>
    </row>
    <row r="121" spans="2:3">
      <c r="C121" t="s">
        <v>397</v>
      </c>
    </row>
    <row r="122" spans="2:3">
      <c r="C122" t="s">
        <v>398</v>
      </c>
    </row>
    <row r="123" spans="2:3">
      <c r="C123" t="s">
        <v>399</v>
      </c>
    </row>
    <row r="124" spans="2:3">
      <c r="C124" t="s">
        <v>400</v>
      </c>
    </row>
    <row r="125" spans="2:3">
      <c r="C125" t="s">
        <v>401</v>
      </c>
    </row>
    <row r="126" spans="2:3">
      <c r="C126" t="s">
        <v>402</v>
      </c>
    </row>
    <row r="127" spans="2:3">
      <c r="B127" s="98" t="s">
        <v>403</v>
      </c>
    </row>
    <row r="128" spans="2:3">
      <c r="C128" t="s">
        <v>404</v>
      </c>
    </row>
    <row r="129" spans="2:3">
      <c r="C129" t="s">
        <v>405</v>
      </c>
    </row>
    <row r="130" spans="2:3">
      <c r="C130" t="s">
        <v>406</v>
      </c>
    </row>
    <row r="131" spans="2:3">
      <c r="C131" t="s">
        <v>407</v>
      </c>
    </row>
    <row r="132" spans="2:3">
      <c r="C132" t="s">
        <v>408</v>
      </c>
    </row>
    <row r="133" spans="2:3">
      <c r="C133" t="s">
        <v>409</v>
      </c>
    </row>
    <row r="134" spans="2:3">
      <c r="C134" t="s">
        <v>410</v>
      </c>
    </row>
    <row r="135" spans="2:3">
      <c r="C135" t="s">
        <v>411</v>
      </c>
    </row>
    <row r="136" spans="2:3">
      <c r="C136" t="s">
        <v>412</v>
      </c>
    </row>
    <row r="137" spans="2:3">
      <c r="B137" s="98" t="s">
        <v>413</v>
      </c>
    </row>
    <row r="138" spans="2:3">
      <c r="C138" t="s">
        <v>414</v>
      </c>
    </row>
    <row r="139" spans="2:3">
      <c r="C139" t="s">
        <v>415</v>
      </c>
    </row>
    <row r="140" spans="2:3">
      <c r="C140" t="s">
        <v>416</v>
      </c>
    </row>
    <row r="141" spans="2:3">
      <c r="C141" t="s">
        <v>417</v>
      </c>
    </row>
    <row r="142" spans="2:3">
      <c r="C142" t="s">
        <v>418</v>
      </c>
    </row>
    <row r="143" spans="2:3">
      <c r="C143" t="s">
        <v>419</v>
      </c>
    </row>
    <row r="144" spans="2:3">
      <c r="C144" t="s">
        <v>420</v>
      </c>
    </row>
    <row r="145" spans="1:3">
      <c r="C145" t="s">
        <v>421</v>
      </c>
    </row>
    <row r="146" spans="1:3">
      <c r="C146" t="s">
        <v>422</v>
      </c>
    </row>
    <row r="147" spans="1:3">
      <c r="C147" t="s">
        <v>423</v>
      </c>
    </row>
    <row r="148" spans="1:3">
      <c r="C148" t="s">
        <v>424</v>
      </c>
    </row>
    <row r="149" spans="1:3">
      <c r="C149" t="s">
        <v>425</v>
      </c>
    </row>
    <row r="150" spans="1:3">
      <c r="A150" s="98" t="s">
        <v>426</v>
      </c>
    </row>
    <row r="151" spans="1:3">
      <c r="B151" s="98" t="s">
        <v>427</v>
      </c>
    </row>
    <row r="152" spans="1:3">
      <c r="C152" t="s">
        <v>428</v>
      </c>
    </row>
    <row r="153" spans="1:3">
      <c r="C153" t="s">
        <v>429</v>
      </c>
    </row>
    <row r="154" spans="1:3">
      <c r="C154" t="s">
        <v>430</v>
      </c>
    </row>
    <row r="155" spans="1:3">
      <c r="C155" t="s">
        <v>431</v>
      </c>
    </row>
    <row r="156" spans="1:3">
      <c r="C156" t="s">
        <v>432</v>
      </c>
    </row>
    <row r="157" spans="1:3">
      <c r="C157" t="s">
        <v>433</v>
      </c>
    </row>
    <row r="158" spans="1:3">
      <c r="C158" t="s">
        <v>434</v>
      </c>
    </row>
    <row r="159" spans="1:3">
      <c r="C159" t="s">
        <v>435</v>
      </c>
    </row>
    <row r="160" spans="1:3">
      <c r="C160" t="s">
        <v>436</v>
      </c>
    </row>
    <row r="161" spans="1:3">
      <c r="B161" s="98" t="s">
        <v>437</v>
      </c>
    </row>
    <row r="162" spans="1:3">
      <c r="C162" t="s">
        <v>438</v>
      </c>
    </row>
    <row r="163" spans="1:3">
      <c r="C163" t="s">
        <v>439</v>
      </c>
    </row>
    <row r="164" spans="1:3">
      <c r="C164" t="s">
        <v>440</v>
      </c>
    </row>
    <row r="165" spans="1:3">
      <c r="A165" s="98" t="s">
        <v>441</v>
      </c>
    </row>
    <row r="166" spans="1:3">
      <c r="B166" s="98" t="s">
        <v>442</v>
      </c>
    </row>
    <row r="167" spans="1:3">
      <c r="C167" t="s">
        <v>443</v>
      </c>
    </row>
    <row r="168" spans="1:3">
      <c r="C168" t="s">
        <v>444</v>
      </c>
    </row>
    <row r="169" spans="1:3">
      <c r="C169" t="s">
        <v>445</v>
      </c>
    </row>
    <row r="170" spans="1:3">
      <c r="C170" t="s">
        <v>446</v>
      </c>
    </row>
    <row r="171" spans="1:3">
      <c r="C171" t="s">
        <v>447</v>
      </c>
    </row>
    <row r="172" spans="1:3">
      <c r="C172" t="s">
        <v>448</v>
      </c>
    </row>
    <row r="173" spans="1:3">
      <c r="C173" t="s">
        <v>449</v>
      </c>
    </row>
    <row r="174" spans="1:3">
      <c r="C174" t="s">
        <v>450</v>
      </c>
    </row>
    <row r="175" spans="1:3">
      <c r="C175" t="s">
        <v>451</v>
      </c>
    </row>
    <row r="176" spans="1:3">
      <c r="C176" t="s">
        <v>452</v>
      </c>
    </row>
    <row r="177" spans="2:3">
      <c r="C177" t="s">
        <v>453</v>
      </c>
    </row>
    <row r="178" spans="2:3">
      <c r="C178" t="s">
        <v>454</v>
      </c>
    </row>
    <row r="179" spans="2:3">
      <c r="B179" s="98" t="s">
        <v>455</v>
      </c>
    </row>
    <row r="180" spans="2:3">
      <c r="C180" t="s">
        <v>456</v>
      </c>
    </row>
    <row r="181" spans="2:3">
      <c r="C181" t="s">
        <v>457</v>
      </c>
    </row>
    <row r="182" spans="2:3">
      <c r="C182" t="s">
        <v>458</v>
      </c>
    </row>
    <row r="183" spans="2:3">
      <c r="C183" t="s">
        <v>459</v>
      </c>
    </row>
    <row r="184" spans="2:3">
      <c r="C184" t="s">
        <v>460</v>
      </c>
    </row>
    <row r="185" spans="2:3">
      <c r="C185" t="s">
        <v>461</v>
      </c>
    </row>
    <row r="186" spans="2:3">
      <c r="C186" t="s">
        <v>462</v>
      </c>
    </row>
    <row r="187" spans="2:3">
      <c r="C187" t="s">
        <v>463</v>
      </c>
    </row>
    <row r="188" spans="2:3">
      <c r="B188" s="98" t="s">
        <v>464</v>
      </c>
    </row>
    <row r="189" spans="2:3">
      <c r="C189" t="s">
        <v>465</v>
      </c>
    </row>
    <row r="190" spans="2:3">
      <c r="C190" t="s">
        <v>466</v>
      </c>
    </row>
    <row r="191" spans="2:3">
      <c r="C191" t="s">
        <v>467</v>
      </c>
    </row>
  </sheetData>
  <autoFilter ref="A2:C191" xr:uid="{616593CE-BB6C-40B0-82A8-BCBFB979E504}"/>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A18"/>
  <sheetViews>
    <sheetView topLeftCell="A10" workbookViewId="0">
      <selection activeCell="A18" sqref="A18"/>
    </sheetView>
  </sheetViews>
  <sheetFormatPr defaultColWidth="11.42578125" defaultRowHeight="15"/>
  <cols>
    <col min="1" max="1" width="119.28515625" customWidth="1"/>
  </cols>
  <sheetData>
    <row r="2" spans="1:1">
      <c r="A2" t="s">
        <v>468</v>
      </c>
    </row>
    <row r="3" spans="1:1" ht="30">
      <c r="A3" s="17" t="s">
        <v>469</v>
      </c>
    </row>
    <row r="4" spans="1:1">
      <c r="A4" s="17" t="s">
        <v>470</v>
      </c>
    </row>
    <row r="5" spans="1:1">
      <c r="A5" s="17" t="s">
        <v>471</v>
      </c>
    </row>
    <row r="6" spans="1:1">
      <c r="A6" t="s">
        <v>472</v>
      </c>
    </row>
    <row r="7" spans="1:1">
      <c r="A7" t="s">
        <v>473</v>
      </c>
    </row>
    <row r="8" spans="1:1" ht="75">
      <c r="A8" s="17" t="s">
        <v>474</v>
      </c>
    </row>
    <row r="9" spans="1:1" ht="30">
      <c r="A9" s="17" t="s">
        <v>475</v>
      </c>
    </row>
    <row r="11" spans="1:1" ht="45">
      <c r="A11" s="17" t="s">
        <v>476</v>
      </c>
    </row>
    <row r="13" spans="1:1" ht="30">
      <c r="A13" s="17" t="s">
        <v>477</v>
      </c>
    </row>
    <row r="15" spans="1:1" ht="60">
      <c r="A15" s="17" t="s">
        <v>478</v>
      </c>
    </row>
    <row r="17" spans="1:1" ht="60">
      <c r="A17" s="17" t="s">
        <v>479</v>
      </c>
    </row>
    <row r="18" spans="1:1" ht="90">
      <c r="A18" s="17" t="s">
        <v>480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K330"/>
  <sheetViews>
    <sheetView topLeftCell="A44" zoomScale="70" zoomScaleNormal="70" workbookViewId="0">
      <selection activeCell="A44" sqref="A44"/>
    </sheetView>
  </sheetViews>
  <sheetFormatPr defaultColWidth="9.140625" defaultRowHeight="15"/>
  <cols>
    <col min="1" max="1" width="6.85546875" style="26" customWidth="1"/>
    <col min="2" max="2" width="60.85546875" style="26" customWidth="1"/>
    <col min="3" max="3" width="51.85546875" style="26" customWidth="1"/>
    <col min="4" max="4" width="8.5703125" style="26" customWidth="1"/>
    <col min="5" max="5" width="61.42578125" style="26" customWidth="1"/>
    <col min="6" max="6" width="52.28515625" style="26" customWidth="1"/>
    <col min="7" max="7" width="78.140625" style="26" customWidth="1"/>
    <col min="8" max="8" width="16" style="26" customWidth="1"/>
    <col min="9" max="9" width="28" style="26" customWidth="1"/>
    <col min="10" max="10" width="5" style="26" customWidth="1"/>
    <col min="11" max="11" width="34.140625" style="26" customWidth="1"/>
    <col min="12" max="12" width="6.28515625" style="26" customWidth="1"/>
    <col min="13" max="13" width="22.7109375" style="26" customWidth="1"/>
    <col min="14" max="18" width="9.140625" style="26" customWidth="1"/>
    <col min="19" max="19" width="35.140625" style="26" customWidth="1"/>
    <col min="20" max="20" width="5" style="26" customWidth="1"/>
    <col min="21" max="21" width="36.140625" style="26" customWidth="1"/>
    <col min="22" max="23" width="9.140625" style="26" customWidth="1"/>
    <col min="24" max="24" width="5.28515625" style="26" customWidth="1"/>
    <col min="25" max="25" width="31.28515625" style="26" customWidth="1"/>
    <col min="26" max="26" width="5.7109375" style="26" customWidth="1"/>
    <col min="27" max="27" width="40" style="26" customWidth="1"/>
    <col min="28" max="28" width="28.140625" style="26" customWidth="1"/>
    <col min="29" max="256" width="9.140625" style="26"/>
    <col min="257" max="257" width="6.85546875" style="26" customWidth="1"/>
    <col min="258" max="258" width="60.85546875" style="26" customWidth="1"/>
    <col min="259" max="259" width="51.85546875" style="26" customWidth="1"/>
    <col min="260" max="260" width="8.5703125" style="26" customWidth="1"/>
    <col min="261" max="261" width="61.42578125" style="26" customWidth="1"/>
    <col min="262" max="262" width="52.28515625" style="26" customWidth="1"/>
    <col min="263" max="263" width="78.140625" style="26" customWidth="1"/>
    <col min="264" max="264" width="16" style="26" customWidth="1"/>
    <col min="265" max="265" width="28" style="26" customWidth="1"/>
    <col min="266" max="266" width="5" style="26" customWidth="1"/>
    <col min="267" max="267" width="34.140625" style="26" customWidth="1"/>
    <col min="268" max="268" width="6.28515625" style="26" customWidth="1"/>
    <col min="269" max="269" width="22.7109375" style="26" customWidth="1"/>
    <col min="270" max="274" width="9.140625" style="26"/>
    <col min="275" max="275" width="35.140625" style="26" customWidth="1"/>
    <col min="276" max="276" width="5" style="26" customWidth="1"/>
    <col min="277" max="277" width="36.140625" style="26" customWidth="1"/>
    <col min="278" max="279" width="9.140625" style="26"/>
    <col min="280" max="280" width="5.28515625" style="26" customWidth="1"/>
    <col min="281" max="281" width="31.28515625" style="26" customWidth="1"/>
    <col min="282" max="282" width="5.7109375" style="26" customWidth="1"/>
    <col min="283" max="283" width="40" style="26" customWidth="1"/>
    <col min="284" max="284" width="28.140625" style="26" customWidth="1"/>
    <col min="285" max="512" width="9.140625" style="26"/>
    <col min="513" max="513" width="6.85546875" style="26" customWidth="1"/>
    <col min="514" max="514" width="60.85546875" style="26" customWidth="1"/>
    <col min="515" max="515" width="51.85546875" style="26" customWidth="1"/>
    <col min="516" max="516" width="8.5703125" style="26" customWidth="1"/>
    <col min="517" max="517" width="61.42578125" style="26" customWidth="1"/>
    <col min="518" max="518" width="52.28515625" style="26" customWidth="1"/>
    <col min="519" max="519" width="78.140625" style="26" customWidth="1"/>
    <col min="520" max="520" width="16" style="26" customWidth="1"/>
    <col min="521" max="521" width="28" style="26" customWidth="1"/>
    <col min="522" max="522" width="5" style="26" customWidth="1"/>
    <col min="523" max="523" width="34.140625" style="26" customWidth="1"/>
    <col min="524" max="524" width="6.28515625" style="26" customWidth="1"/>
    <col min="525" max="525" width="22.7109375" style="26" customWidth="1"/>
    <col min="526" max="530" width="9.140625" style="26"/>
    <col min="531" max="531" width="35.140625" style="26" customWidth="1"/>
    <col min="532" max="532" width="5" style="26" customWidth="1"/>
    <col min="533" max="533" width="36.140625" style="26" customWidth="1"/>
    <col min="534" max="535" width="9.140625" style="26"/>
    <col min="536" max="536" width="5.28515625" style="26" customWidth="1"/>
    <col min="537" max="537" width="31.28515625" style="26" customWidth="1"/>
    <col min="538" max="538" width="5.7109375" style="26" customWidth="1"/>
    <col min="539" max="539" width="40" style="26" customWidth="1"/>
    <col min="540" max="540" width="28.140625" style="26" customWidth="1"/>
    <col min="541" max="768" width="9.140625" style="26"/>
    <col min="769" max="769" width="6.85546875" style="26" customWidth="1"/>
    <col min="770" max="770" width="60.85546875" style="26" customWidth="1"/>
    <col min="771" max="771" width="51.85546875" style="26" customWidth="1"/>
    <col min="772" max="772" width="8.5703125" style="26" customWidth="1"/>
    <col min="773" max="773" width="61.42578125" style="26" customWidth="1"/>
    <col min="774" max="774" width="52.28515625" style="26" customWidth="1"/>
    <col min="775" max="775" width="78.140625" style="26" customWidth="1"/>
    <col min="776" max="776" width="16" style="26" customWidth="1"/>
    <col min="777" max="777" width="28" style="26" customWidth="1"/>
    <col min="778" max="778" width="5" style="26" customWidth="1"/>
    <col min="779" max="779" width="34.140625" style="26" customWidth="1"/>
    <col min="780" max="780" width="6.28515625" style="26" customWidth="1"/>
    <col min="781" max="781" width="22.7109375" style="26" customWidth="1"/>
    <col min="782" max="786" width="9.140625" style="26"/>
    <col min="787" max="787" width="35.140625" style="26" customWidth="1"/>
    <col min="788" max="788" width="5" style="26" customWidth="1"/>
    <col min="789" max="789" width="36.140625" style="26" customWidth="1"/>
    <col min="790" max="791" width="9.140625" style="26"/>
    <col min="792" max="792" width="5.28515625" style="26" customWidth="1"/>
    <col min="793" max="793" width="31.28515625" style="26" customWidth="1"/>
    <col min="794" max="794" width="5.7109375" style="26" customWidth="1"/>
    <col min="795" max="795" width="40" style="26" customWidth="1"/>
    <col min="796" max="796" width="28.140625" style="26" customWidth="1"/>
    <col min="797" max="1024" width="9.140625" style="26"/>
    <col min="1025" max="1025" width="6.85546875" style="26" customWidth="1"/>
    <col min="1026" max="1026" width="60.85546875" style="26" customWidth="1"/>
    <col min="1027" max="1027" width="51.85546875" style="26" customWidth="1"/>
    <col min="1028" max="1028" width="8.5703125" style="26" customWidth="1"/>
    <col min="1029" max="1029" width="61.42578125" style="26" customWidth="1"/>
    <col min="1030" max="1030" width="52.28515625" style="26" customWidth="1"/>
    <col min="1031" max="1031" width="78.140625" style="26" customWidth="1"/>
    <col min="1032" max="1032" width="16" style="26" customWidth="1"/>
    <col min="1033" max="1033" width="28" style="26" customWidth="1"/>
    <col min="1034" max="1034" width="5" style="26" customWidth="1"/>
    <col min="1035" max="1035" width="34.140625" style="26" customWidth="1"/>
    <col min="1036" max="1036" width="6.28515625" style="26" customWidth="1"/>
    <col min="1037" max="1037" width="22.7109375" style="26" customWidth="1"/>
    <col min="1038" max="1042" width="9.140625" style="26"/>
    <col min="1043" max="1043" width="35.140625" style="26" customWidth="1"/>
    <col min="1044" max="1044" width="5" style="26" customWidth="1"/>
    <col min="1045" max="1045" width="36.140625" style="26" customWidth="1"/>
    <col min="1046" max="1047" width="9.140625" style="26"/>
    <col min="1048" max="1048" width="5.28515625" style="26" customWidth="1"/>
    <col min="1049" max="1049" width="31.28515625" style="26" customWidth="1"/>
    <col min="1050" max="1050" width="5.7109375" style="26" customWidth="1"/>
    <col min="1051" max="1051" width="40" style="26" customWidth="1"/>
    <col min="1052" max="1052" width="28.140625" style="26" customWidth="1"/>
    <col min="1053" max="1280" width="9.140625" style="26"/>
    <col min="1281" max="1281" width="6.85546875" style="26" customWidth="1"/>
    <col min="1282" max="1282" width="60.85546875" style="26" customWidth="1"/>
    <col min="1283" max="1283" width="51.85546875" style="26" customWidth="1"/>
    <col min="1284" max="1284" width="8.5703125" style="26" customWidth="1"/>
    <col min="1285" max="1285" width="61.42578125" style="26" customWidth="1"/>
    <col min="1286" max="1286" width="52.28515625" style="26" customWidth="1"/>
    <col min="1287" max="1287" width="78.140625" style="26" customWidth="1"/>
    <col min="1288" max="1288" width="16" style="26" customWidth="1"/>
    <col min="1289" max="1289" width="28" style="26" customWidth="1"/>
    <col min="1290" max="1290" width="5" style="26" customWidth="1"/>
    <col min="1291" max="1291" width="34.140625" style="26" customWidth="1"/>
    <col min="1292" max="1292" width="6.28515625" style="26" customWidth="1"/>
    <col min="1293" max="1293" width="22.7109375" style="26" customWidth="1"/>
    <col min="1294" max="1298" width="9.140625" style="26"/>
    <col min="1299" max="1299" width="35.140625" style="26" customWidth="1"/>
    <col min="1300" max="1300" width="5" style="26" customWidth="1"/>
    <col min="1301" max="1301" width="36.140625" style="26" customWidth="1"/>
    <col min="1302" max="1303" width="9.140625" style="26"/>
    <col min="1304" max="1304" width="5.28515625" style="26" customWidth="1"/>
    <col min="1305" max="1305" width="31.28515625" style="26" customWidth="1"/>
    <col min="1306" max="1306" width="5.7109375" style="26" customWidth="1"/>
    <col min="1307" max="1307" width="40" style="26" customWidth="1"/>
    <col min="1308" max="1308" width="28.140625" style="26" customWidth="1"/>
    <col min="1309" max="1536" width="9.140625" style="26"/>
    <col min="1537" max="1537" width="6.85546875" style="26" customWidth="1"/>
    <col min="1538" max="1538" width="60.85546875" style="26" customWidth="1"/>
    <col min="1539" max="1539" width="51.85546875" style="26" customWidth="1"/>
    <col min="1540" max="1540" width="8.5703125" style="26" customWidth="1"/>
    <col min="1541" max="1541" width="61.42578125" style="26" customWidth="1"/>
    <col min="1542" max="1542" width="52.28515625" style="26" customWidth="1"/>
    <col min="1543" max="1543" width="78.140625" style="26" customWidth="1"/>
    <col min="1544" max="1544" width="16" style="26" customWidth="1"/>
    <col min="1545" max="1545" width="28" style="26" customWidth="1"/>
    <col min="1546" max="1546" width="5" style="26" customWidth="1"/>
    <col min="1547" max="1547" width="34.140625" style="26" customWidth="1"/>
    <col min="1548" max="1548" width="6.28515625" style="26" customWidth="1"/>
    <col min="1549" max="1549" width="22.7109375" style="26" customWidth="1"/>
    <col min="1550" max="1554" width="9.140625" style="26"/>
    <col min="1555" max="1555" width="35.140625" style="26" customWidth="1"/>
    <col min="1556" max="1556" width="5" style="26" customWidth="1"/>
    <col min="1557" max="1557" width="36.140625" style="26" customWidth="1"/>
    <col min="1558" max="1559" width="9.140625" style="26"/>
    <col min="1560" max="1560" width="5.28515625" style="26" customWidth="1"/>
    <col min="1561" max="1561" width="31.28515625" style="26" customWidth="1"/>
    <col min="1562" max="1562" width="5.7109375" style="26" customWidth="1"/>
    <col min="1563" max="1563" width="40" style="26" customWidth="1"/>
    <col min="1564" max="1564" width="28.140625" style="26" customWidth="1"/>
    <col min="1565" max="1792" width="9.140625" style="26"/>
    <col min="1793" max="1793" width="6.85546875" style="26" customWidth="1"/>
    <col min="1794" max="1794" width="60.85546875" style="26" customWidth="1"/>
    <col min="1795" max="1795" width="51.85546875" style="26" customWidth="1"/>
    <col min="1796" max="1796" width="8.5703125" style="26" customWidth="1"/>
    <col min="1797" max="1797" width="61.42578125" style="26" customWidth="1"/>
    <col min="1798" max="1798" width="52.28515625" style="26" customWidth="1"/>
    <col min="1799" max="1799" width="78.140625" style="26" customWidth="1"/>
    <col min="1800" max="1800" width="16" style="26" customWidth="1"/>
    <col min="1801" max="1801" width="28" style="26" customWidth="1"/>
    <col min="1802" max="1802" width="5" style="26" customWidth="1"/>
    <col min="1803" max="1803" width="34.140625" style="26" customWidth="1"/>
    <col min="1804" max="1804" width="6.28515625" style="26" customWidth="1"/>
    <col min="1805" max="1805" width="22.7109375" style="26" customWidth="1"/>
    <col min="1806" max="1810" width="9.140625" style="26"/>
    <col min="1811" max="1811" width="35.140625" style="26" customWidth="1"/>
    <col min="1812" max="1812" width="5" style="26" customWidth="1"/>
    <col min="1813" max="1813" width="36.140625" style="26" customWidth="1"/>
    <col min="1814" max="1815" width="9.140625" style="26"/>
    <col min="1816" max="1816" width="5.28515625" style="26" customWidth="1"/>
    <col min="1817" max="1817" width="31.28515625" style="26" customWidth="1"/>
    <col min="1818" max="1818" width="5.7109375" style="26" customWidth="1"/>
    <col min="1819" max="1819" width="40" style="26" customWidth="1"/>
    <col min="1820" max="1820" width="28.140625" style="26" customWidth="1"/>
    <col min="1821" max="2048" width="9.140625" style="26"/>
    <col min="2049" max="2049" width="6.85546875" style="26" customWidth="1"/>
    <col min="2050" max="2050" width="60.85546875" style="26" customWidth="1"/>
    <col min="2051" max="2051" width="51.85546875" style="26" customWidth="1"/>
    <col min="2052" max="2052" width="8.5703125" style="26" customWidth="1"/>
    <col min="2053" max="2053" width="61.42578125" style="26" customWidth="1"/>
    <col min="2054" max="2054" width="52.28515625" style="26" customWidth="1"/>
    <col min="2055" max="2055" width="78.140625" style="26" customWidth="1"/>
    <col min="2056" max="2056" width="16" style="26" customWidth="1"/>
    <col min="2057" max="2057" width="28" style="26" customWidth="1"/>
    <col min="2058" max="2058" width="5" style="26" customWidth="1"/>
    <col min="2059" max="2059" width="34.140625" style="26" customWidth="1"/>
    <col min="2060" max="2060" width="6.28515625" style="26" customWidth="1"/>
    <col min="2061" max="2061" width="22.7109375" style="26" customWidth="1"/>
    <col min="2062" max="2066" width="9.140625" style="26"/>
    <col min="2067" max="2067" width="35.140625" style="26" customWidth="1"/>
    <col min="2068" max="2068" width="5" style="26" customWidth="1"/>
    <col min="2069" max="2069" width="36.140625" style="26" customWidth="1"/>
    <col min="2070" max="2071" width="9.140625" style="26"/>
    <col min="2072" max="2072" width="5.28515625" style="26" customWidth="1"/>
    <col min="2073" max="2073" width="31.28515625" style="26" customWidth="1"/>
    <col min="2074" max="2074" width="5.7109375" style="26" customWidth="1"/>
    <col min="2075" max="2075" width="40" style="26" customWidth="1"/>
    <col min="2076" max="2076" width="28.140625" style="26" customWidth="1"/>
    <col min="2077" max="2304" width="9.140625" style="26"/>
    <col min="2305" max="2305" width="6.85546875" style="26" customWidth="1"/>
    <col min="2306" max="2306" width="60.85546875" style="26" customWidth="1"/>
    <col min="2307" max="2307" width="51.85546875" style="26" customWidth="1"/>
    <col min="2308" max="2308" width="8.5703125" style="26" customWidth="1"/>
    <col min="2309" max="2309" width="61.42578125" style="26" customWidth="1"/>
    <col min="2310" max="2310" width="52.28515625" style="26" customWidth="1"/>
    <col min="2311" max="2311" width="78.140625" style="26" customWidth="1"/>
    <col min="2312" max="2312" width="16" style="26" customWidth="1"/>
    <col min="2313" max="2313" width="28" style="26" customWidth="1"/>
    <col min="2314" max="2314" width="5" style="26" customWidth="1"/>
    <col min="2315" max="2315" width="34.140625" style="26" customWidth="1"/>
    <col min="2316" max="2316" width="6.28515625" style="26" customWidth="1"/>
    <col min="2317" max="2317" width="22.7109375" style="26" customWidth="1"/>
    <col min="2318" max="2322" width="9.140625" style="26"/>
    <col min="2323" max="2323" width="35.140625" style="26" customWidth="1"/>
    <col min="2324" max="2324" width="5" style="26" customWidth="1"/>
    <col min="2325" max="2325" width="36.140625" style="26" customWidth="1"/>
    <col min="2326" max="2327" width="9.140625" style="26"/>
    <col min="2328" max="2328" width="5.28515625" style="26" customWidth="1"/>
    <col min="2329" max="2329" width="31.28515625" style="26" customWidth="1"/>
    <col min="2330" max="2330" width="5.7109375" style="26" customWidth="1"/>
    <col min="2331" max="2331" width="40" style="26" customWidth="1"/>
    <col min="2332" max="2332" width="28.140625" style="26" customWidth="1"/>
    <col min="2333" max="2560" width="9.140625" style="26"/>
    <col min="2561" max="2561" width="6.85546875" style="26" customWidth="1"/>
    <col min="2562" max="2562" width="60.85546875" style="26" customWidth="1"/>
    <col min="2563" max="2563" width="51.85546875" style="26" customWidth="1"/>
    <col min="2564" max="2564" width="8.5703125" style="26" customWidth="1"/>
    <col min="2565" max="2565" width="61.42578125" style="26" customWidth="1"/>
    <col min="2566" max="2566" width="52.28515625" style="26" customWidth="1"/>
    <col min="2567" max="2567" width="78.140625" style="26" customWidth="1"/>
    <col min="2568" max="2568" width="16" style="26" customWidth="1"/>
    <col min="2569" max="2569" width="28" style="26" customWidth="1"/>
    <col min="2570" max="2570" width="5" style="26" customWidth="1"/>
    <col min="2571" max="2571" width="34.140625" style="26" customWidth="1"/>
    <col min="2572" max="2572" width="6.28515625" style="26" customWidth="1"/>
    <col min="2573" max="2573" width="22.7109375" style="26" customWidth="1"/>
    <col min="2574" max="2578" width="9.140625" style="26"/>
    <col min="2579" max="2579" width="35.140625" style="26" customWidth="1"/>
    <col min="2580" max="2580" width="5" style="26" customWidth="1"/>
    <col min="2581" max="2581" width="36.140625" style="26" customWidth="1"/>
    <col min="2582" max="2583" width="9.140625" style="26"/>
    <col min="2584" max="2584" width="5.28515625" style="26" customWidth="1"/>
    <col min="2585" max="2585" width="31.28515625" style="26" customWidth="1"/>
    <col min="2586" max="2586" width="5.7109375" style="26" customWidth="1"/>
    <col min="2587" max="2587" width="40" style="26" customWidth="1"/>
    <col min="2588" max="2588" width="28.140625" style="26" customWidth="1"/>
    <col min="2589" max="2816" width="9.140625" style="26"/>
    <col min="2817" max="2817" width="6.85546875" style="26" customWidth="1"/>
    <col min="2818" max="2818" width="60.85546875" style="26" customWidth="1"/>
    <col min="2819" max="2819" width="51.85546875" style="26" customWidth="1"/>
    <col min="2820" max="2820" width="8.5703125" style="26" customWidth="1"/>
    <col min="2821" max="2821" width="61.42578125" style="26" customWidth="1"/>
    <col min="2822" max="2822" width="52.28515625" style="26" customWidth="1"/>
    <col min="2823" max="2823" width="78.140625" style="26" customWidth="1"/>
    <col min="2824" max="2824" width="16" style="26" customWidth="1"/>
    <col min="2825" max="2825" width="28" style="26" customWidth="1"/>
    <col min="2826" max="2826" width="5" style="26" customWidth="1"/>
    <col min="2827" max="2827" width="34.140625" style="26" customWidth="1"/>
    <col min="2828" max="2828" width="6.28515625" style="26" customWidth="1"/>
    <col min="2829" max="2829" width="22.7109375" style="26" customWidth="1"/>
    <col min="2830" max="2834" width="9.140625" style="26"/>
    <col min="2835" max="2835" width="35.140625" style="26" customWidth="1"/>
    <col min="2836" max="2836" width="5" style="26" customWidth="1"/>
    <col min="2837" max="2837" width="36.140625" style="26" customWidth="1"/>
    <col min="2838" max="2839" width="9.140625" style="26"/>
    <col min="2840" max="2840" width="5.28515625" style="26" customWidth="1"/>
    <col min="2841" max="2841" width="31.28515625" style="26" customWidth="1"/>
    <col min="2842" max="2842" width="5.7109375" style="26" customWidth="1"/>
    <col min="2843" max="2843" width="40" style="26" customWidth="1"/>
    <col min="2844" max="2844" width="28.140625" style="26" customWidth="1"/>
    <col min="2845" max="3072" width="9.140625" style="26"/>
    <col min="3073" max="3073" width="6.85546875" style="26" customWidth="1"/>
    <col min="3074" max="3074" width="60.85546875" style="26" customWidth="1"/>
    <col min="3075" max="3075" width="51.85546875" style="26" customWidth="1"/>
    <col min="3076" max="3076" width="8.5703125" style="26" customWidth="1"/>
    <col min="3077" max="3077" width="61.42578125" style="26" customWidth="1"/>
    <col min="3078" max="3078" width="52.28515625" style="26" customWidth="1"/>
    <col min="3079" max="3079" width="78.140625" style="26" customWidth="1"/>
    <col min="3080" max="3080" width="16" style="26" customWidth="1"/>
    <col min="3081" max="3081" width="28" style="26" customWidth="1"/>
    <col min="3082" max="3082" width="5" style="26" customWidth="1"/>
    <col min="3083" max="3083" width="34.140625" style="26" customWidth="1"/>
    <col min="3084" max="3084" width="6.28515625" style="26" customWidth="1"/>
    <col min="3085" max="3085" width="22.7109375" style="26" customWidth="1"/>
    <col min="3086" max="3090" width="9.140625" style="26"/>
    <col min="3091" max="3091" width="35.140625" style="26" customWidth="1"/>
    <col min="3092" max="3092" width="5" style="26" customWidth="1"/>
    <col min="3093" max="3093" width="36.140625" style="26" customWidth="1"/>
    <col min="3094" max="3095" width="9.140625" style="26"/>
    <col min="3096" max="3096" width="5.28515625" style="26" customWidth="1"/>
    <col min="3097" max="3097" width="31.28515625" style="26" customWidth="1"/>
    <col min="3098" max="3098" width="5.7109375" style="26" customWidth="1"/>
    <col min="3099" max="3099" width="40" style="26" customWidth="1"/>
    <col min="3100" max="3100" width="28.140625" style="26" customWidth="1"/>
    <col min="3101" max="3328" width="9.140625" style="26"/>
    <col min="3329" max="3329" width="6.85546875" style="26" customWidth="1"/>
    <col min="3330" max="3330" width="60.85546875" style="26" customWidth="1"/>
    <col min="3331" max="3331" width="51.85546875" style="26" customWidth="1"/>
    <col min="3332" max="3332" width="8.5703125" style="26" customWidth="1"/>
    <col min="3333" max="3333" width="61.42578125" style="26" customWidth="1"/>
    <col min="3334" max="3334" width="52.28515625" style="26" customWidth="1"/>
    <col min="3335" max="3335" width="78.140625" style="26" customWidth="1"/>
    <col min="3336" max="3336" width="16" style="26" customWidth="1"/>
    <col min="3337" max="3337" width="28" style="26" customWidth="1"/>
    <col min="3338" max="3338" width="5" style="26" customWidth="1"/>
    <col min="3339" max="3339" width="34.140625" style="26" customWidth="1"/>
    <col min="3340" max="3340" width="6.28515625" style="26" customWidth="1"/>
    <col min="3341" max="3341" width="22.7109375" style="26" customWidth="1"/>
    <col min="3342" max="3346" width="9.140625" style="26"/>
    <col min="3347" max="3347" width="35.140625" style="26" customWidth="1"/>
    <col min="3348" max="3348" width="5" style="26" customWidth="1"/>
    <col min="3349" max="3349" width="36.140625" style="26" customWidth="1"/>
    <col min="3350" max="3351" width="9.140625" style="26"/>
    <col min="3352" max="3352" width="5.28515625" style="26" customWidth="1"/>
    <col min="3353" max="3353" width="31.28515625" style="26" customWidth="1"/>
    <col min="3354" max="3354" width="5.7109375" style="26" customWidth="1"/>
    <col min="3355" max="3355" width="40" style="26" customWidth="1"/>
    <col min="3356" max="3356" width="28.140625" style="26" customWidth="1"/>
    <col min="3357" max="3584" width="9.140625" style="26"/>
    <col min="3585" max="3585" width="6.85546875" style="26" customWidth="1"/>
    <col min="3586" max="3586" width="60.85546875" style="26" customWidth="1"/>
    <col min="3587" max="3587" width="51.85546875" style="26" customWidth="1"/>
    <col min="3588" max="3588" width="8.5703125" style="26" customWidth="1"/>
    <col min="3589" max="3589" width="61.42578125" style="26" customWidth="1"/>
    <col min="3590" max="3590" width="52.28515625" style="26" customWidth="1"/>
    <col min="3591" max="3591" width="78.140625" style="26" customWidth="1"/>
    <col min="3592" max="3592" width="16" style="26" customWidth="1"/>
    <col min="3593" max="3593" width="28" style="26" customWidth="1"/>
    <col min="3594" max="3594" width="5" style="26" customWidth="1"/>
    <col min="3595" max="3595" width="34.140625" style="26" customWidth="1"/>
    <col min="3596" max="3596" width="6.28515625" style="26" customWidth="1"/>
    <col min="3597" max="3597" width="22.7109375" style="26" customWidth="1"/>
    <col min="3598" max="3602" width="9.140625" style="26"/>
    <col min="3603" max="3603" width="35.140625" style="26" customWidth="1"/>
    <col min="3604" max="3604" width="5" style="26" customWidth="1"/>
    <col min="3605" max="3605" width="36.140625" style="26" customWidth="1"/>
    <col min="3606" max="3607" width="9.140625" style="26"/>
    <col min="3608" max="3608" width="5.28515625" style="26" customWidth="1"/>
    <col min="3609" max="3609" width="31.28515625" style="26" customWidth="1"/>
    <col min="3610" max="3610" width="5.7109375" style="26" customWidth="1"/>
    <col min="3611" max="3611" width="40" style="26" customWidth="1"/>
    <col min="3612" max="3612" width="28.140625" style="26" customWidth="1"/>
    <col min="3613" max="3840" width="9.140625" style="26"/>
    <col min="3841" max="3841" width="6.85546875" style="26" customWidth="1"/>
    <col min="3842" max="3842" width="60.85546875" style="26" customWidth="1"/>
    <col min="3843" max="3843" width="51.85546875" style="26" customWidth="1"/>
    <col min="3844" max="3844" width="8.5703125" style="26" customWidth="1"/>
    <col min="3845" max="3845" width="61.42578125" style="26" customWidth="1"/>
    <col min="3846" max="3846" width="52.28515625" style="26" customWidth="1"/>
    <col min="3847" max="3847" width="78.140625" style="26" customWidth="1"/>
    <col min="3848" max="3848" width="16" style="26" customWidth="1"/>
    <col min="3849" max="3849" width="28" style="26" customWidth="1"/>
    <col min="3850" max="3850" width="5" style="26" customWidth="1"/>
    <col min="3851" max="3851" width="34.140625" style="26" customWidth="1"/>
    <col min="3852" max="3852" width="6.28515625" style="26" customWidth="1"/>
    <col min="3853" max="3853" width="22.7109375" style="26" customWidth="1"/>
    <col min="3854" max="3858" width="9.140625" style="26"/>
    <col min="3859" max="3859" width="35.140625" style="26" customWidth="1"/>
    <col min="3860" max="3860" width="5" style="26" customWidth="1"/>
    <col min="3861" max="3861" width="36.140625" style="26" customWidth="1"/>
    <col min="3862" max="3863" width="9.140625" style="26"/>
    <col min="3864" max="3864" width="5.28515625" style="26" customWidth="1"/>
    <col min="3865" max="3865" width="31.28515625" style="26" customWidth="1"/>
    <col min="3866" max="3866" width="5.7109375" style="26" customWidth="1"/>
    <col min="3867" max="3867" width="40" style="26" customWidth="1"/>
    <col min="3868" max="3868" width="28.140625" style="26" customWidth="1"/>
    <col min="3869" max="4096" width="9.140625" style="26"/>
    <col min="4097" max="4097" width="6.85546875" style="26" customWidth="1"/>
    <col min="4098" max="4098" width="60.85546875" style="26" customWidth="1"/>
    <col min="4099" max="4099" width="51.85546875" style="26" customWidth="1"/>
    <col min="4100" max="4100" width="8.5703125" style="26" customWidth="1"/>
    <col min="4101" max="4101" width="61.42578125" style="26" customWidth="1"/>
    <col min="4102" max="4102" width="52.28515625" style="26" customWidth="1"/>
    <col min="4103" max="4103" width="78.140625" style="26" customWidth="1"/>
    <col min="4104" max="4104" width="16" style="26" customWidth="1"/>
    <col min="4105" max="4105" width="28" style="26" customWidth="1"/>
    <col min="4106" max="4106" width="5" style="26" customWidth="1"/>
    <col min="4107" max="4107" width="34.140625" style="26" customWidth="1"/>
    <col min="4108" max="4108" width="6.28515625" style="26" customWidth="1"/>
    <col min="4109" max="4109" width="22.7109375" style="26" customWidth="1"/>
    <col min="4110" max="4114" width="9.140625" style="26"/>
    <col min="4115" max="4115" width="35.140625" style="26" customWidth="1"/>
    <col min="4116" max="4116" width="5" style="26" customWidth="1"/>
    <col min="4117" max="4117" width="36.140625" style="26" customWidth="1"/>
    <col min="4118" max="4119" width="9.140625" style="26"/>
    <col min="4120" max="4120" width="5.28515625" style="26" customWidth="1"/>
    <col min="4121" max="4121" width="31.28515625" style="26" customWidth="1"/>
    <col min="4122" max="4122" width="5.7109375" style="26" customWidth="1"/>
    <col min="4123" max="4123" width="40" style="26" customWidth="1"/>
    <col min="4124" max="4124" width="28.140625" style="26" customWidth="1"/>
    <col min="4125" max="4352" width="9.140625" style="26"/>
    <col min="4353" max="4353" width="6.85546875" style="26" customWidth="1"/>
    <col min="4354" max="4354" width="60.85546875" style="26" customWidth="1"/>
    <col min="4355" max="4355" width="51.85546875" style="26" customWidth="1"/>
    <col min="4356" max="4356" width="8.5703125" style="26" customWidth="1"/>
    <col min="4357" max="4357" width="61.42578125" style="26" customWidth="1"/>
    <col min="4358" max="4358" width="52.28515625" style="26" customWidth="1"/>
    <col min="4359" max="4359" width="78.140625" style="26" customWidth="1"/>
    <col min="4360" max="4360" width="16" style="26" customWidth="1"/>
    <col min="4361" max="4361" width="28" style="26" customWidth="1"/>
    <col min="4362" max="4362" width="5" style="26" customWidth="1"/>
    <col min="4363" max="4363" width="34.140625" style="26" customWidth="1"/>
    <col min="4364" max="4364" width="6.28515625" style="26" customWidth="1"/>
    <col min="4365" max="4365" width="22.7109375" style="26" customWidth="1"/>
    <col min="4366" max="4370" width="9.140625" style="26"/>
    <col min="4371" max="4371" width="35.140625" style="26" customWidth="1"/>
    <col min="4372" max="4372" width="5" style="26" customWidth="1"/>
    <col min="4373" max="4373" width="36.140625" style="26" customWidth="1"/>
    <col min="4374" max="4375" width="9.140625" style="26"/>
    <col min="4376" max="4376" width="5.28515625" style="26" customWidth="1"/>
    <col min="4377" max="4377" width="31.28515625" style="26" customWidth="1"/>
    <col min="4378" max="4378" width="5.7109375" style="26" customWidth="1"/>
    <col min="4379" max="4379" width="40" style="26" customWidth="1"/>
    <col min="4380" max="4380" width="28.140625" style="26" customWidth="1"/>
    <col min="4381" max="4608" width="9.140625" style="26"/>
    <col min="4609" max="4609" width="6.85546875" style="26" customWidth="1"/>
    <col min="4610" max="4610" width="60.85546875" style="26" customWidth="1"/>
    <col min="4611" max="4611" width="51.85546875" style="26" customWidth="1"/>
    <col min="4612" max="4612" width="8.5703125" style="26" customWidth="1"/>
    <col min="4613" max="4613" width="61.42578125" style="26" customWidth="1"/>
    <col min="4614" max="4614" width="52.28515625" style="26" customWidth="1"/>
    <col min="4615" max="4615" width="78.140625" style="26" customWidth="1"/>
    <col min="4616" max="4616" width="16" style="26" customWidth="1"/>
    <col min="4617" max="4617" width="28" style="26" customWidth="1"/>
    <col min="4618" max="4618" width="5" style="26" customWidth="1"/>
    <col min="4619" max="4619" width="34.140625" style="26" customWidth="1"/>
    <col min="4620" max="4620" width="6.28515625" style="26" customWidth="1"/>
    <col min="4621" max="4621" width="22.7109375" style="26" customWidth="1"/>
    <col min="4622" max="4626" width="9.140625" style="26"/>
    <col min="4627" max="4627" width="35.140625" style="26" customWidth="1"/>
    <col min="4628" max="4628" width="5" style="26" customWidth="1"/>
    <col min="4629" max="4629" width="36.140625" style="26" customWidth="1"/>
    <col min="4630" max="4631" width="9.140625" style="26"/>
    <col min="4632" max="4632" width="5.28515625" style="26" customWidth="1"/>
    <col min="4633" max="4633" width="31.28515625" style="26" customWidth="1"/>
    <col min="4634" max="4634" width="5.7109375" style="26" customWidth="1"/>
    <col min="4635" max="4635" width="40" style="26" customWidth="1"/>
    <col min="4636" max="4636" width="28.140625" style="26" customWidth="1"/>
    <col min="4637" max="4864" width="9.140625" style="26"/>
    <col min="4865" max="4865" width="6.85546875" style="26" customWidth="1"/>
    <col min="4866" max="4866" width="60.85546875" style="26" customWidth="1"/>
    <col min="4867" max="4867" width="51.85546875" style="26" customWidth="1"/>
    <col min="4868" max="4868" width="8.5703125" style="26" customWidth="1"/>
    <col min="4869" max="4869" width="61.42578125" style="26" customWidth="1"/>
    <col min="4870" max="4870" width="52.28515625" style="26" customWidth="1"/>
    <col min="4871" max="4871" width="78.140625" style="26" customWidth="1"/>
    <col min="4872" max="4872" width="16" style="26" customWidth="1"/>
    <col min="4873" max="4873" width="28" style="26" customWidth="1"/>
    <col min="4874" max="4874" width="5" style="26" customWidth="1"/>
    <col min="4875" max="4875" width="34.140625" style="26" customWidth="1"/>
    <col min="4876" max="4876" width="6.28515625" style="26" customWidth="1"/>
    <col min="4877" max="4877" width="22.7109375" style="26" customWidth="1"/>
    <col min="4878" max="4882" width="9.140625" style="26"/>
    <col min="4883" max="4883" width="35.140625" style="26" customWidth="1"/>
    <col min="4884" max="4884" width="5" style="26" customWidth="1"/>
    <col min="4885" max="4885" width="36.140625" style="26" customWidth="1"/>
    <col min="4886" max="4887" width="9.140625" style="26"/>
    <col min="4888" max="4888" width="5.28515625" style="26" customWidth="1"/>
    <col min="4889" max="4889" width="31.28515625" style="26" customWidth="1"/>
    <col min="4890" max="4890" width="5.7109375" style="26" customWidth="1"/>
    <col min="4891" max="4891" width="40" style="26" customWidth="1"/>
    <col min="4892" max="4892" width="28.140625" style="26" customWidth="1"/>
    <col min="4893" max="5120" width="9.140625" style="26"/>
    <col min="5121" max="5121" width="6.85546875" style="26" customWidth="1"/>
    <col min="5122" max="5122" width="60.85546875" style="26" customWidth="1"/>
    <col min="5123" max="5123" width="51.85546875" style="26" customWidth="1"/>
    <col min="5124" max="5124" width="8.5703125" style="26" customWidth="1"/>
    <col min="5125" max="5125" width="61.42578125" style="26" customWidth="1"/>
    <col min="5126" max="5126" width="52.28515625" style="26" customWidth="1"/>
    <col min="5127" max="5127" width="78.140625" style="26" customWidth="1"/>
    <col min="5128" max="5128" width="16" style="26" customWidth="1"/>
    <col min="5129" max="5129" width="28" style="26" customWidth="1"/>
    <col min="5130" max="5130" width="5" style="26" customWidth="1"/>
    <col min="5131" max="5131" width="34.140625" style="26" customWidth="1"/>
    <col min="5132" max="5132" width="6.28515625" style="26" customWidth="1"/>
    <col min="5133" max="5133" width="22.7109375" style="26" customWidth="1"/>
    <col min="5134" max="5138" width="9.140625" style="26"/>
    <col min="5139" max="5139" width="35.140625" style="26" customWidth="1"/>
    <col min="5140" max="5140" width="5" style="26" customWidth="1"/>
    <col min="5141" max="5141" width="36.140625" style="26" customWidth="1"/>
    <col min="5142" max="5143" width="9.140625" style="26"/>
    <col min="5144" max="5144" width="5.28515625" style="26" customWidth="1"/>
    <col min="5145" max="5145" width="31.28515625" style="26" customWidth="1"/>
    <col min="5146" max="5146" width="5.7109375" style="26" customWidth="1"/>
    <col min="5147" max="5147" width="40" style="26" customWidth="1"/>
    <col min="5148" max="5148" width="28.140625" style="26" customWidth="1"/>
    <col min="5149" max="5376" width="9.140625" style="26"/>
    <col min="5377" max="5377" width="6.85546875" style="26" customWidth="1"/>
    <col min="5378" max="5378" width="60.85546875" style="26" customWidth="1"/>
    <col min="5379" max="5379" width="51.85546875" style="26" customWidth="1"/>
    <col min="5380" max="5380" width="8.5703125" style="26" customWidth="1"/>
    <col min="5381" max="5381" width="61.42578125" style="26" customWidth="1"/>
    <col min="5382" max="5382" width="52.28515625" style="26" customWidth="1"/>
    <col min="5383" max="5383" width="78.140625" style="26" customWidth="1"/>
    <col min="5384" max="5384" width="16" style="26" customWidth="1"/>
    <col min="5385" max="5385" width="28" style="26" customWidth="1"/>
    <col min="5386" max="5386" width="5" style="26" customWidth="1"/>
    <col min="5387" max="5387" width="34.140625" style="26" customWidth="1"/>
    <col min="5388" max="5388" width="6.28515625" style="26" customWidth="1"/>
    <col min="5389" max="5389" width="22.7109375" style="26" customWidth="1"/>
    <col min="5390" max="5394" width="9.140625" style="26"/>
    <col min="5395" max="5395" width="35.140625" style="26" customWidth="1"/>
    <col min="5396" max="5396" width="5" style="26" customWidth="1"/>
    <col min="5397" max="5397" width="36.140625" style="26" customWidth="1"/>
    <col min="5398" max="5399" width="9.140625" style="26"/>
    <col min="5400" max="5400" width="5.28515625" style="26" customWidth="1"/>
    <col min="5401" max="5401" width="31.28515625" style="26" customWidth="1"/>
    <col min="5402" max="5402" width="5.7109375" style="26" customWidth="1"/>
    <col min="5403" max="5403" width="40" style="26" customWidth="1"/>
    <col min="5404" max="5404" width="28.140625" style="26" customWidth="1"/>
    <col min="5405" max="5632" width="9.140625" style="26"/>
    <col min="5633" max="5633" width="6.85546875" style="26" customWidth="1"/>
    <col min="5634" max="5634" width="60.85546875" style="26" customWidth="1"/>
    <col min="5635" max="5635" width="51.85546875" style="26" customWidth="1"/>
    <col min="5636" max="5636" width="8.5703125" style="26" customWidth="1"/>
    <col min="5637" max="5637" width="61.42578125" style="26" customWidth="1"/>
    <col min="5638" max="5638" width="52.28515625" style="26" customWidth="1"/>
    <col min="5639" max="5639" width="78.140625" style="26" customWidth="1"/>
    <col min="5640" max="5640" width="16" style="26" customWidth="1"/>
    <col min="5641" max="5641" width="28" style="26" customWidth="1"/>
    <col min="5642" max="5642" width="5" style="26" customWidth="1"/>
    <col min="5643" max="5643" width="34.140625" style="26" customWidth="1"/>
    <col min="5644" max="5644" width="6.28515625" style="26" customWidth="1"/>
    <col min="5645" max="5645" width="22.7109375" style="26" customWidth="1"/>
    <col min="5646" max="5650" width="9.140625" style="26"/>
    <col min="5651" max="5651" width="35.140625" style="26" customWidth="1"/>
    <col min="5652" max="5652" width="5" style="26" customWidth="1"/>
    <col min="5653" max="5653" width="36.140625" style="26" customWidth="1"/>
    <col min="5654" max="5655" width="9.140625" style="26"/>
    <col min="5656" max="5656" width="5.28515625" style="26" customWidth="1"/>
    <col min="5657" max="5657" width="31.28515625" style="26" customWidth="1"/>
    <col min="5658" max="5658" width="5.7109375" style="26" customWidth="1"/>
    <col min="5659" max="5659" width="40" style="26" customWidth="1"/>
    <col min="5660" max="5660" width="28.140625" style="26" customWidth="1"/>
    <col min="5661" max="5888" width="9.140625" style="26"/>
    <col min="5889" max="5889" width="6.85546875" style="26" customWidth="1"/>
    <col min="5890" max="5890" width="60.85546875" style="26" customWidth="1"/>
    <col min="5891" max="5891" width="51.85546875" style="26" customWidth="1"/>
    <col min="5892" max="5892" width="8.5703125" style="26" customWidth="1"/>
    <col min="5893" max="5893" width="61.42578125" style="26" customWidth="1"/>
    <col min="5894" max="5894" width="52.28515625" style="26" customWidth="1"/>
    <col min="5895" max="5895" width="78.140625" style="26" customWidth="1"/>
    <col min="5896" max="5896" width="16" style="26" customWidth="1"/>
    <col min="5897" max="5897" width="28" style="26" customWidth="1"/>
    <col min="5898" max="5898" width="5" style="26" customWidth="1"/>
    <col min="5899" max="5899" width="34.140625" style="26" customWidth="1"/>
    <col min="5900" max="5900" width="6.28515625" style="26" customWidth="1"/>
    <col min="5901" max="5901" width="22.7109375" style="26" customWidth="1"/>
    <col min="5902" max="5906" width="9.140625" style="26"/>
    <col min="5907" max="5907" width="35.140625" style="26" customWidth="1"/>
    <col min="5908" max="5908" width="5" style="26" customWidth="1"/>
    <col min="5909" max="5909" width="36.140625" style="26" customWidth="1"/>
    <col min="5910" max="5911" width="9.140625" style="26"/>
    <col min="5912" max="5912" width="5.28515625" style="26" customWidth="1"/>
    <col min="5913" max="5913" width="31.28515625" style="26" customWidth="1"/>
    <col min="5914" max="5914" width="5.7109375" style="26" customWidth="1"/>
    <col min="5915" max="5915" width="40" style="26" customWidth="1"/>
    <col min="5916" max="5916" width="28.140625" style="26" customWidth="1"/>
    <col min="5917" max="6144" width="9.140625" style="26"/>
    <col min="6145" max="6145" width="6.85546875" style="26" customWidth="1"/>
    <col min="6146" max="6146" width="60.85546875" style="26" customWidth="1"/>
    <col min="6147" max="6147" width="51.85546875" style="26" customWidth="1"/>
    <col min="6148" max="6148" width="8.5703125" style="26" customWidth="1"/>
    <col min="6149" max="6149" width="61.42578125" style="26" customWidth="1"/>
    <col min="6150" max="6150" width="52.28515625" style="26" customWidth="1"/>
    <col min="6151" max="6151" width="78.140625" style="26" customWidth="1"/>
    <col min="6152" max="6152" width="16" style="26" customWidth="1"/>
    <col min="6153" max="6153" width="28" style="26" customWidth="1"/>
    <col min="6154" max="6154" width="5" style="26" customWidth="1"/>
    <col min="6155" max="6155" width="34.140625" style="26" customWidth="1"/>
    <col min="6156" max="6156" width="6.28515625" style="26" customWidth="1"/>
    <col min="6157" max="6157" width="22.7109375" style="26" customWidth="1"/>
    <col min="6158" max="6162" width="9.140625" style="26"/>
    <col min="6163" max="6163" width="35.140625" style="26" customWidth="1"/>
    <col min="6164" max="6164" width="5" style="26" customWidth="1"/>
    <col min="6165" max="6165" width="36.140625" style="26" customWidth="1"/>
    <col min="6166" max="6167" width="9.140625" style="26"/>
    <col min="6168" max="6168" width="5.28515625" style="26" customWidth="1"/>
    <col min="6169" max="6169" width="31.28515625" style="26" customWidth="1"/>
    <col min="6170" max="6170" width="5.7109375" style="26" customWidth="1"/>
    <col min="6171" max="6171" width="40" style="26" customWidth="1"/>
    <col min="6172" max="6172" width="28.140625" style="26" customWidth="1"/>
    <col min="6173" max="6400" width="9.140625" style="26"/>
    <col min="6401" max="6401" width="6.85546875" style="26" customWidth="1"/>
    <col min="6402" max="6402" width="60.85546875" style="26" customWidth="1"/>
    <col min="6403" max="6403" width="51.85546875" style="26" customWidth="1"/>
    <col min="6404" max="6404" width="8.5703125" style="26" customWidth="1"/>
    <col min="6405" max="6405" width="61.42578125" style="26" customWidth="1"/>
    <col min="6406" max="6406" width="52.28515625" style="26" customWidth="1"/>
    <col min="6407" max="6407" width="78.140625" style="26" customWidth="1"/>
    <col min="6408" max="6408" width="16" style="26" customWidth="1"/>
    <col min="6409" max="6409" width="28" style="26" customWidth="1"/>
    <col min="6410" max="6410" width="5" style="26" customWidth="1"/>
    <col min="6411" max="6411" width="34.140625" style="26" customWidth="1"/>
    <col min="6412" max="6412" width="6.28515625" style="26" customWidth="1"/>
    <col min="6413" max="6413" width="22.7109375" style="26" customWidth="1"/>
    <col min="6414" max="6418" width="9.140625" style="26"/>
    <col min="6419" max="6419" width="35.140625" style="26" customWidth="1"/>
    <col min="6420" max="6420" width="5" style="26" customWidth="1"/>
    <col min="6421" max="6421" width="36.140625" style="26" customWidth="1"/>
    <col min="6422" max="6423" width="9.140625" style="26"/>
    <col min="6424" max="6424" width="5.28515625" style="26" customWidth="1"/>
    <col min="6425" max="6425" width="31.28515625" style="26" customWidth="1"/>
    <col min="6426" max="6426" width="5.7109375" style="26" customWidth="1"/>
    <col min="6427" max="6427" width="40" style="26" customWidth="1"/>
    <col min="6428" max="6428" width="28.140625" style="26" customWidth="1"/>
    <col min="6429" max="6656" width="9.140625" style="26"/>
    <col min="6657" max="6657" width="6.85546875" style="26" customWidth="1"/>
    <col min="6658" max="6658" width="60.85546875" style="26" customWidth="1"/>
    <col min="6659" max="6659" width="51.85546875" style="26" customWidth="1"/>
    <col min="6660" max="6660" width="8.5703125" style="26" customWidth="1"/>
    <col min="6661" max="6661" width="61.42578125" style="26" customWidth="1"/>
    <col min="6662" max="6662" width="52.28515625" style="26" customWidth="1"/>
    <col min="6663" max="6663" width="78.140625" style="26" customWidth="1"/>
    <col min="6664" max="6664" width="16" style="26" customWidth="1"/>
    <col min="6665" max="6665" width="28" style="26" customWidth="1"/>
    <col min="6666" max="6666" width="5" style="26" customWidth="1"/>
    <col min="6667" max="6667" width="34.140625" style="26" customWidth="1"/>
    <col min="6668" max="6668" width="6.28515625" style="26" customWidth="1"/>
    <col min="6669" max="6669" width="22.7109375" style="26" customWidth="1"/>
    <col min="6670" max="6674" width="9.140625" style="26"/>
    <col min="6675" max="6675" width="35.140625" style="26" customWidth="1"/>
    <col min="6676" max="6676" width="5" style="26" customWidth="1"/>
    <col min="6677" max="6677" width="36.140625" style="26" customWidth="1"/>
    <col min="6678" max="6679" width="9.140625" style="26"/>
    <col min="6680" max="6680" width="5.28515625" style="26" customWidth="1"/>
    <col min="6681" max="6681" width="31.28515625" style="26" customWidth="1"/>
    <col min="6682" max="6682" width="5.7109375" style="26" customWidth="1"/>
    <col min="6683" max="6683" width="40" style="26" customWidth="1"/>
    <col min="6684" max="6684" width="28.140625" style="26" customWidth="1"/>
    <col min="6685" max="6912" width="9.140625" style="26"/>
    <col min="6913" max="6913" width="6.85546875" style="26" customWidth="1"/>
    <col min="6914" max="6914" width="60.85546875" style="26" customWidth="1"/>
    <col min="6915" max="6915" width="51.85546875" style="26" customWidth="1"/>
    <col min="6916" max="6916" width="8.5703125" style="26" customWidth="1"/>
    <col min="6917" max="6917" width="61.42578125" style="26" customWidth="1"/>
    <col min="6918" max="6918" width="52.28515625" style="26" customWidth="1"/>
    <col min="6919" max="6919" width="78.140625" style="26" customWidth="1"/>
    <col min="6920" max="6920" width="16" style="26" customWidth="1"/>
    <col min="6921" max="6921" width="28" style="26" customWidth="1"/>
    <col min="6922" max="6922" width="5" style="26" customWidth="1"/>
    <col min="6923" max="6923" width="34.140625" style="26" customWidth="1"/>
    <col min="6924" max="6924" width="6.28515625" style="26" customWidth="1"/>
    <col min="6925" max="6925" width="22.7109375" style="26" customWidth="1"/>
    <col min="6926" max="6930" width="9.140625" style="26"/>
    <col min="6931" max="6931" width="35.140625" style="26" customWidth="1"/>
    <col min="6932" max="6932" width="5" style="26" customWidth="1"/>
    <col min="6933" max="6933" width="36.140625" style="26" customWidth="1"/>
    <col min="6934" max="6935" width="9.140625" style="26"/>
    <col min="6936" max="6936" width="5.28515625" style="26" customWidth="1"/>
    <col min="6937" max="6937" width="31.28515625" style="26" customWidth="1"/>
    <col min="6938" max="6938" width="5.7109375" style="26" customWidth="1"/>
    <col min="6939" max="6939" width="40" style="26" customWidth="1"/>
    <col min="6940" max="6940" width="28.140625" style="26" customWidth="1"/>
    <col min="6941" max="7168" width="9.140625" style="26"/>
    <col min="7169" max="7169" width="6.85546875" style="26" customWidth="1"/>
    <col min="7170" max="7170" width="60.85546875" style="26" customWidth="1"/>
    <col min="7171" max="7171" width="51.85546875" style="26" customWidth="1"/>
    <col min="7172" max="7172" width="8.5703125" style="26" customWidth="1"/>
    <col min="7173" max="7173" width="61.42578125" style="26" customWidth="1"/>
    <col min="7174" max="7174" width="52.28515625" style="26" customWidth="1"/>
    <col min="7175" max="7175" width="78.140625" style="26" customWidth="1"/>
    <col min="7176" max="7176" width="16" style="26" customWidth="1"/>
    <col min="7177" max="7177" width="28" style="26" customWidth="1"/>
    <col min="7178" max="7178" width="5" style="26" customWidth="1"/>
    <col min="7179" max="7179" width="34.140625" style="26" customWidth="1"/>
    <col min="7180" max="7180" width="6.28515625" style="26" customWidth="1"/>
    <col min="7181" max="7181" width="22.7109375" style="26" customWidth="1"/>
    <col min="7182" max="7186" width="9.140625" style="26"/>
    <col min="7187" max="7187" width="35.140625" style="26" customWidth="1"/>
    <col min="7188" max="7188" width="5" style="26" customWidth="1"/>
    <col min="7189" max="7189" width="36.140625" style="26" customWidth="1"/>
    <col min="7190" max="7191" width="9.140625" style="26"/>
    <col min="7192" max="7192" width="5.28515625" style="26" customWidth="1"/>
    <col min="7193" max="7193" width="31.28515625" style="26" customWidth="1"/>
    <col min="7194" max="7194" width="5.7109375" style="26" customWidth="1"/>
    <col min="7195" max="7195" width="40" style="26" customWidth="1"/>
    <col min="7196" max="7196" width="28.140625" style="26" customWidth="1"/>
    <col min="7197" max="7424" width="9.140625" style="26"/>
    <col min="7425" max="7425" width="6.85546875" style="26" customWidth="1"/>
    <col min="7426" max="7426" width="60.85546875" style="26" customWidth="1"/>
    <col min="7427" max="7427" width="51.85546875" style="26" customWidth="1"/>
    <col min="7428" max="7428" width="8.5703125" style="26" customWidth="1"/>
    <col min="7429" max="7429" width="61.42578125" style="26" customWidth="1"/>
    <col min="7430" max="7430" width="52.28515625" style="26" customWidth="1"/>
    <col min="7431" max="7431" width="78.140625" style="26" customWidth="1"/>
    <col min="7432" max="7432" width="16" style="26" customWidth="1"/>
    <col min="7433" max="7433" width="28" style="26" customWidth="1"/>
    <col min="7434" max="7434" width="5" style="26" customWidth="1"/>
    <col min="7435" max="7435" width="34.140625" style="26" customWidth="1"/>
    <col min="7436" max="7436" width="6.28515625" style="26" customWidth="1"/>
    <col min="7437" max="7437" width="22.7109375" style="26" customWidth="1"/>
    <col min="7438" max="7442" width="9.140625" style="26"/>
    <col min="7443" max="7443" width="35.140625" style="26" customWidth="1"/>
    <col min="7444" max="7444" width="5" style="26" customWidth="1"/>
    <col min="7445" max="7445" width="36.140625" style="26" customWidth="1"/>
    <col min="7446" max="7447" width="9.140625" style="26"/>
    <col min="7448" max="7448" width="5.28515625" style="26" customWidth="1"/>
    <col min="7449" max="7449" width="31.28515625" style="26" customWidth="1"/>
    <col min="7450" max="7450" width="5.7109375" style="26" customWidth="1"/>
    <col min="7451" max="7451" width="40" style="26" customWidth="1"/>
    <col min="7452" max="7452" width="28.140625" style="26" customWidth="1"/>
    <col min="7453" max="7680" width="9.140625" style="26"/>
    <col min="7681" max="7681" width="6.85546875" style="26" customWidth="1"/>
    <col min="7682" max="7682" width="60.85546875" style="26" customWidth="1"/>
    <col min="7683" max="7683" width="51.85546875" style="26" customWidth="1"/>
    <col min="7684" max="7684" width="8.5703125" style="26" customWidth="1"/>
    <col min="7685" max="7685" width="61.42578125" style="26" customWidth="1"/>
    <col min="7686" max="7686" width="52.28515625" style="26" customWidth="1"/>
    <col min="7687" max="7687" width="78.140625" style="26" customWidth="1"/>
    <col min="7688" max="7688" width="16" style="26" customWidth="1"/>
    <col min="7689" max="7689" width="28" style="26" customWidth="1"/>
    <col min="7690" max="7690" width="5" style="26" customWidth="1"/>
    <col min="7691" max="7691" width="34.140625" style="26" customWidth="1"/>
    <col min="7692" max="7692" width="6.28515625" style="26" customWidth="1"/>
    <col min="7693" max="7693" width="22.7109375" style="26" customWidth="1"/>
    <col min="7694" max="7698" width="9.140625" style="26"/>
    <col min="7699" max="7699" width="35.140625" style="26" customWidth="1"/>
    <col min="7700" max="7700" width="5" style="26" customWidth="1"/>
    <col min="7701" max="7701" width="36.140625" style="26" customWidth="1"/>
    <col min="7702" max="7703" width="9.140625" style="26"/>
    <col min="7704" max="7704" width="5.28515625" style="26" customWidth="1"/>
    <col min="7705" max="7705" width="31.28515625" style="26" customWidth="1"/>
    <col min="7706" max="7706" width="5.7109375" style="26" customWidth="1"/>
    <col min="7707" max="7707" width="40" style="26" customWidth="1"/>
    <col min="7708" max="7708" width="28.140625" style="26" customWidth="1"/>
    <col min="7709" max="7936" width="9.140625" style="26"/>
    <col min="7937" max="7937" width="6.85546875" style="26" customWidth="1"/>
    <col min="7938" max="7938" width="60.85546875" style="26" customWidth="1"/>
    <col min="7939" max="7939" width="51.85546875" style="26" customWidth="1"/>
    <col min="7940" max="7940" width="8.5703125" style="26" customWidth="1"/>
    <col min="7941" max="7941" width="61.42578125" style="26" customWidth="1"/>
    <col min="7942" max="7942" width="52.28515625" style="26" customWidth="1"/>
    <col min="7943" max="7943" width="78.140625" style="26" customWidth="1"/>
    <col min="7944" max="7944" width="16" style="26" customWidth="1"/>
    <col min="7945" max="7945" width="28" style="26" customWidth="1"/>
    <col min="7946" max="7946" width="5" style="26" customWidth="1"/>
    <col min="7947" max="7947" width="34.140625" style="26" customWidth="1"/>
    <col min="7948" max="7948" width="6.28515625" style="26" customWidth="1"/>
    <col min="7949" max="7949" width="22.7109375" style="26" customWidth="1"/>
    <col min="7950" max="7954" width="9.140625" style="26"/>
    <col min="7955" max="7955" width="35.140625" style="26" customWidth="1"/>
    <col min="7956" max="7956" width="5" style="26" customWidth="1"/>
    <col min="7957" max="7957" width="36.140625" style="26" customWidth="1"/>
    <col min="7958" max="7959" width="9.140625" style="26"/>
    <col min="7960" max="7960" width="5.28515625" style="26" customWidth="1"/>
    <col min="7961" max="7961" width="31.28515625" style="26" customWidth="1"/>
    <col min="7962" max="7962" width="5.7109375" style="26" customWidth="1"/>
    <col min="7963" max="7963" width="40" style="26" customWidth="1"/>
    <col min="7964" max="7964" width="28.140625" style="26" customWidth="1"/>
    <col min="7965" max="8192" width="9.140625" style="26"/>
    <col min="8193" max="8193" width="6.85546875" style="26" customWidth="1"/>
    <col min="8194" max="8194" width="60.85546875" style="26" customWidth="1"/>
    <col min="8195" max="8195" width="51.85546875" style="26" customWidth="1"/>
    <col min="8196" max="8196" width="8.5703125" style="26" customWidth="1"/>
    <col min="8197" max="8197" width="61.42578125" style="26" customWidth="1"/>
    <col min="8198" max="8198" width="52.28515625" style="26" customWidth="1"/>
    <col min="8199" max="8199" width="78.140625" style="26" customWidth="1"/>
    <col min="8200" max="8200" width="16" style="26" customWidth="1"/>
    <col min="8201" max="8201" width="28" style="26" customWidth="1"/>
    <col min="8202" max="8202" width="5" style="26" customWidth="1"/>
    <col min="8203" max="8203" width="34.140625" style="26" customWidth="1"/>
    <col min="8204" max="8204" width="6.28515625" style="26" customWidth="1"/>
    <col min="8205" max="8205" width="22.7109375" style="26" customWidth="1"/>
    <col min="8206" max="8210" width="9.140625" style="26"/>
    <col min="8211" max="8211" width="35.140625" style="26" customWidth="1"/>
    <col min="8212" max="8212" width="5" style="26" customWidth="1"/>
    <col min="8213" max="8213" width="36.140625" style="26" customWidth="1"/>
    <col min="8214" max="8215" width="9.140625" style="26"/>
    <col min="8216" max="8216" width="5.28515625" style="26" customWidth="1"/>
    <col min="8217" max="8217" width="31.28515625" style="26" customWidth="1"/>
    <col min="8218" max="8218" width="5.7109375" style="26" customWidth="1"/>
    <col min="8219" max="8219" width="40" style="26" customWidth="1"/>
    <col min="8220" max="8220" width="28.140625" style="26" customWidth="1"/>
    <col min="8221" max="8448" width="9.140625" style="26"/>
    <col min="8449" max="8449" width="6.85546875" style="26" customWidth="1"/>
    <col min="8450" max="8450" width="60.85546875" style="26" customWidth="1"/>
    <col min="8451" max="8451" width="51.85546875" style="26" customWidth="1"/>
    <col min="8452" max="8452" width="8.5703125" style="26" customWidth="1"/>
    <col min="8453" max="8453" width="61.42578125" style="26" customWidth="1"/>
    <col min="8454" max="8454" width="52.28515625" style="26" customWidth="1"/>
    <col min="8455" max="8455" width="78.140625" style="26" customWidth="1"/>
    <col min="8456" max="8456" width="16" style="26" customWidth="1"/>
    <col min="8457" max="8457" width="28" style="26" customWidth="1"/>
    <col min="8458" max="8458" width="5" style="26" customWidth="1"/>
    <col min="8459" max="8459" width="34.140625" style="26" customWidth="1"/>
    <col min="8460" max="8460" width="6.28515625" style="26" customWidth="1"/>
    <col min="8461" max="8461" width="22.7109375" style="26" customWidth="1"/>
    <col min="8462" max="8466" width="9.140625" style="26"/>
    <col min="8467" max="8467" width="35.140625" style="26" customWidth="1"/>
    <col min="8468" max="8468" width="5" style="26" customWidth="1"/>
    <col min="8469" max="8469" width="36.140625" style="26" customWidth="1"/>
    <col min="8470" max="8471" width="9.140625" style="26"/>
    <col min="8472" max="8472" width="5.28515625" style="26" customWidth="1"/>
    <col min="8473" max="8473" width="31.28515625" style="26" customWidth="1"/>
    <col min="8474" max="8474" width="5.7109375" style="26" customWidth="1"/>
    <col min="8475" max="8475" width="40" style="26" customWidth="1"/>
    <col min="8476" max="8476" width="28.140625" style="26" customWidth="1"/>
    <col min="8477" max="8704" width="9.140625" style="26"/>
    <col min="8705" max="8705" width="6.85546875" style="26" customWidth="1"/>
    <col min="8706" max="8706" width="60.85546875" style="26" customWidth="1"/>
    <col min="8707" max="8707" width="51.85546875" style="26" customWidth="1"/>
    <col min="8708" max="8708" width="8.5703125" style="26" customWidth="1"/>
    <col min="8709" max="8709" width="61.42578125" style="26" customWidth="1"/>
    <col min="8710" max="8710" width="52.28515625" style="26" customWidth="1"/>
    <col min="8711" max="8711" width="78.140625" style="26" customWidth="1"/>
    <col min="8712" max="8712" width="16" style="26" customWidth="1"/>
    <col min="8713" max="8713" width="28" style="26" customWidth="1"/>
    <col min="8714" max="8714" width="5" style="26" customWidth="1"/>
    <col min="8715" max="8715" width="34.140625" style="26" customWidth="1"/>
    <col min="8716" max="8716" width="6.28515625" style="26" customWidth="1"/>
    <col min="8717" max="8717" width="22.7109375" style="26" customWidth="1"/>
    <col min="8718" max="8722" width="9.140625" style="26"/>
    <col min="8723" max="8723" width="35.140625" style="26" customWidth="1"/>
    <col min="8724" max="8724" width="5" style="26" customWidth="1"/>
    <col min="8725" max="8725" width="36.140625" style="26" customWidth="1"/>
    <col min="8726" max="8727" width="9.140625" style="26"/>
    <col min="8728" max="8728" width="5.28515625" style="26" customWidth="1"/>
    <col min="8729" max="8729" width="31.28515625" style="26" customWidth="1"/>
    <col min="8730" max="8730" width="5.7109375" style="26" customWidth="1"/>
    <col min="8731" max="8731" width="40" style="26" customWidth="1"/>
    <col min="8732" max="8732" width="28.140625" style="26" customWidth="1"/>
    <col min="8733" max="8960" width="9.140625" style="26"/>
    <col min="8961" max="8961" width="6.85546875" style="26" customWidth="1"/>
    <col min="8962" max="8962" width="60.85546875" style="26" customWidth="1"/>
    <col min="8963" max="8963" width="51.85546875" style="26" customWidth="1"/>
    <col min="8964" max="8964" width="8.5703125" style="26" customWidth="1"/>
    <col min="8965" max="8965" width="61.42578125" style="26" customWidth="1"/>
    <col min="8966" max="8966" width="52.28515625" style="26" customWidth="1"/>
    <col min="8967" max="8967" width="78.140625" style="26" customWidth="1"/>
    <col min="8968" max="8968" width="16" style="26" customWidth="1"/>
    <col min="8969" max="8969" width="28" style="26" customWidth="1"/>
    <col min="8970" max="8970" width="5" style="26" customWidth="1"/>
    <col min="8971" max="8971" width="34.140625" style="26" customWidth="1"/>
    <col min="8972" max="8972" width="6.28515625" style="26" customWidth="1"/>
    <col min="8973" max="8973" width="22.7109375" style="26" customWidth="1"/>
    <col min="8974" max="8978" width="9.140625" style="26"/>
    <col min="8979" max="8979" width="35.140625" style="26" customWidth="1"/>
    <col min="8980" max="8980" width="5" style="26" customWidth="1"/>
    <col min="8981" max="8981" width="36.140625" style="26" customWidth="1"/>
    <col min="8982" max="8983" width="9.140625" style="26"/>
    <col min="8984" max="8984" width="5.28515625" style="26" customWidth="1"/>
    <col min="8985" max="8985" width="31.28515625" style="26" customWidth="1"/>
    <col min="8986" max="8986" width="5.7109375" style="26" customWidth="1"/>
    <col min="8987" max="8987" width="40" style="26" customWidth="1"/>
    <col min="8988" max="8988" width="28.140625" style="26" customWidth="1"/>
    <col min="8989" max="9216" width="9.140625" style="26"/>
    <col min="9217" max="9217" width="6.85546875" style="26" customWidth="1"/>
    <col min="9218" max="9218" width="60.85546875" style="26" customWidth="1"/>
    <col min="9219" max="9219" width="51.85546875" style="26" customWidth="1"/>
    <col min="9220" max="9220" width="8.5703125" style="26" customWidth="1"/>
    <col min="9221" max="9221" width="61.42578125" style="26" customWidth="1"/>
    <col min="9222" max="9222" width="52.28515625" style="26" customWidth="1"/>
    <col min="9223" max="9223" width="78.140625" style="26" customWidth="1"/>
    <col min="9224" max="9224" width="16" style="26" customWidth="1"/>
    <col min="9225" max="9225" width="28" style="26" customWidth="1"/>
    <col min="9226" max="9226" width="5" style="26" customWidth="1"/>
    <col min="9227" max="9227" width="34.140625" style="26" customWidth="1"/>
    <col min="9228" max="9228" width="6.28515625" style="26" customWidth="1"/>
    <col min="9229" max="9229" width="22.7109375" style="26" customWidth="1"/>
    <col min="9230" max="9234" width="9.140625" style="26"/>
    <col min="9235" max="9235" width="35.140625" style="26" customWidth="1"/>
    <col min="9236" max="9236" width="5" style="26" customWidth="1"/>
    <col min="9237" max="9237" width="36.140625" style="26" customWidth="1"/>
    <col min="9238" max="9239" width="9.140625" style="26"/>
    <col min="9240" max="9240" width="5.28515625" style="26" customWidth="1"/>
    <col min="9241" max="9241" width="31.28515625" style="26" customWidth="1"/>
    <col min="9242" max="9242" width="5.7109375" style="26" customWidth="1"/>
    <col min="9243" max="9243" width="40" style="26" customWidth="1"/>
    <col min="9244" max="9244" width="28.140625" style="26" customWidth="1"/>
    <col min="9245" max="9472" width="9.140625" style="26"/>
    <col min="9473" max="9473" width="6.85546875" style="26" customWidth="1"/>
    <col min="9474" max="9474" width="60.85546875" style="26" customWidth="1"/>
    <col min="9475" max="9475" width="51.85546875" style="26" customWidth="1"/>
    <col min="9476" max="9476" width="8.5703125" style="26" customWidth="1"/>
    <col min="9477" max="9477" width="61.42578125" style="26" customWidth="1"/>
    <col min="9478" max="9478" width="52.28515625" style="26" customWidth="1"/>
    <col min="9479" max="9479" width="78.140625" style="26" customWidth="1"/>
    <col min="9480" max="9480" width="16" style="26" customWidth="1"/>
    <col min="9481" max="9481" width="28" style="26" customWidth="1"/>
    <col min="9482" max="9482" width="5" style="26" customWidth="1"/>
    <col min="9483" max="9483" width="34.140625" style="26" customWidth="1"/>
    <col min="9484" max="9484" width="6.28515625" style="26" customWidth="1"/>
    <col min="9485" max="9485" width="22.7109375" style="26" customWidth="1"/>
    <col min="9486" max="9490" width="9.140625" style="26"/>
    <col min="9491" max="9491" width="35.140625" style="26" customWidth="1"/>
    <col min="9492" max="9492" width="5" style="26" customWidth="1"/>
    <col min="9493" max="9493" width="36.140625" style="26" customWidth="1"/>
    <col min="9494" max="9495" width="9.140625" style="26"/>
    <col min="9496" max="9496" width="5.28515625" style="26" customWidth="1"/>
    <col min="9497" max="9497" width="31.28515625" style="26" customWidth="1"/>
    <col min="9498" max="9498" width="5.7109375" style="26" customWidth="1"/>
    <col min="9499" max="9499" width="40" style="26" customWidth="1"/>
    <col min="9500" max="9500" width="28.140625" style="26" customWidth="1"/>
    <col min="9501" max="9728" width="9.140625" style="26"/>
    <col min="9729" max="9729" width="6.85546875" style="26" customWidth="1"/>
    <col min="9730" max="9730" width="60.85546875" style="26" customWidth="1"/>
    <col min="9731" max="9731" width="51.85546875" style="26" customWidth="1"/>
    <col min="9732" max="9732" width="8.5703125" style="26" customWidth="1"/>
    <col min="9733" max="9733" width="61.42578125" style="26" customWidth="1"/>
    <col min="9734" max="9734" width="52.28515625" style="26" customWidth="1"/>
    <col min="9735" max="9735" width="78.140625" style="26" customWidth="1"/>
    <col min="9736" max="9736" width="16" style="26" customWidth="1"/>
    <col min="9737" max="9737" width="28" style="26" customWidth="1"/>
    <col min="9738" max="9738" width="5" style="26" customWidth="1"/>
    <col min="9739" max="9739" width="34.140625" style="26" customWidth="1"/>
    <col min="9740" max="9740" width="6.28515625" style="26" customWidth="1"/>
    <col min="9741" max="9741" width="22.7109375" style="26" customWidth="1"/>
    <col min="9742" max="9746" width="9.140625" style="26"/>
    <col min="9747" max="9747" width="35.140625" style="26" customWidth="1"/>
    <col min="9748" max="9748" width="5" style="26" customWidth="1"/>
    <col min="9749" max="9749" width="36.140625" style="26" customWidth="1"/>
    <col min="9750" max="9751" width="9.140625" style="26"/>
    <col min="9752" max="9752" width="5.28515625" style="26" customWidth="1"/>
    <col min="9753" max="9753" width="31.28515625" style="26" customWidth="1"/>
    <col min="9754" max="9754" width="5.7109375" style="26" customWidth="1"/>
    <col min="9755" max="9755" width="40" style="26" customWidth="1"/>
    <col min="9756" max="9756" width="28.140625" style="26" customWidth="1"/>
    <col min="9757" max="9984" width="9.140625" style="26"/>
    <col min="9985" max="9985" width="6.85546875" style="26" customWidth="1"/>
    <col min="9986" max="9986" width="60.85546875" style="26" customWidth="1"/>
    <col min="9987" max="9987" width="51.85546875" style="26" customWidth="1"/>
    <col min="9988" max="9988" width="8.5703125" style="26" customWidth="1"/>
    <col min="9989" max="9989" width="61.42578125" style="26" customWidth="1"/>
    <col min="9990" max="9990" width="52.28515625" style="26" customWidth="1"/>
    <col min="9991" max="9991" width="78.140625" style="26" customWidth="1"/>
    <col min="9992" max="9992" width="16" style="26" customWidth="1"/>
    <col min="9993" max="9993" width="28" style="26" customWidth="1"/>
    <col min="9994" max="9994" width="5" style="26" customWidth="1"/>
    <col min="9995" max="9995" width="34.140625" style="26" customWidth="1"/>
    <col min="9996" max="9996" width="6.28515625" style="26" customWidth="1"/>
    <col min="9997" max="9997" width="22.7109375" style="26" customWidth="1"/>
    <col min="9998" max="10002" width="9.140625" style="26"/>
    <col min="10003" max="10003" width="35.140625" style="26" customWidth="1"/>
    <col min="10004" max="10004" width="5" style="26" customWidth="1"/>
    <col min="10005" max="10005" width="36.140625" style="26" customWidth="1"/>
    <col min="10006" max="10007" width="9.140625" style="26"/>
    <col min="10008" max="10008" width="5.28515625" style="26" customWidth="1"/>
    <col min="10009" max="10009" width="31.28515625" style="26" customWidth="1"/>
    <col min="10010" max="10010" width="5.7109375" style="26" customWidth="1"/>
    <col min="10011" max="10011" width="40" style="26" customWidth="1"/>
    <col min="10012" max="10012" width="28.140625" style="26" customWidth="1"/>
    <col min="10013" max="10240" width="9.140625" style="26"/>
    <col min="10241" max="10241" width="6.85546875" style="26" customWidth="1"/>
    <col min="10242" max="10242" width="60.85546875" style="26" customWidth="1"/>
    <col min="10243" max="10243" width="51.85546875" style="26" customWidth="1"/>
    <col min="10244" max="10244" width="8.5703125" style="26" customWidth="1"/>
    <col min="10245" max="10245" width="61.42578125" style="26" customWidth="1"/>
    <col min="10246" max="10246" width="52.28515625" style="26" customWidth="1"/>
    <col min="10247" max="10247" width="78.140625" style="26" customWidth="1"/>
    <col min="10248" max="10248" width="16" style="26" customWidth="1"/>
    <col min="10249" max="10249" width="28" style="26" customWidth="1"/>
    <col min="10250" max="10250" width="5" style="26" customWidth="1"/>
    <col min="10251" max="10251" width="34.140625" style="26" customWidth="1"/>
    <col min="10252" max="10252" width="6.28515625" style="26" customWidth="1"/>
    <col min="10253" max="10253" width="22.7109375" style="26" customWidth="1"/>
    <col min="10254" max="10258" width="9.140625" style="26"/>
    <col min="10259" max="10259" width="35.140625" style="26" customWidth="1"/>
    <col min="10260" max="10260" width="5" style="26" customWidth="1"/>
    <col min="10261" max="10261" width="36.140625" style="26" customWidth="1"/>
    <col min="10262" max="10263" width="9.140625" style="26"/>
    <col min="10264" max="10264" width="5.28515625" style="26" customWidth="1"/>
    <col min="10265" max="10265" width="31.28515625" style="26" customWidth="1"/>
    <col min="10266" max="10266" width="5.7109375" style="26" customWidth="1"/>
    <col min="10267" max="10267" width="40" style="26" customWidth="1"/>
    <col min="10268" max="10268" width="28.140625" style="26" customWidth="1"/>
    <col min="10269" max="10496" width="9.140625" style="26"/>
    <col min="10497" max="10497" width="6.85546875" style="26" customWidth="1"/>
    <col min="10498" max="10498" width="60.85546875" style="26" customWidth="1"/>
    <col min="10499" max="10499" width="51.85546875" style="26" customWidth="1"/>
    <col min="10500" max="10500" width="8.5703125" style="26" customWidth="1"/>
    <col min="10501" max="10501" width="61.42578125" style="26" customWidth="1"/>
    <col min="10502" max="10502" width="52.28515625" style="26" customWidth="1"/>
    <col min="10503" max="10503" width="78.140625" style="26" customWidth="1"/>
    <col min="10504" max="10504" width="16" style="26" customWidth="1"/>
    <col min="10505" max="10505" width="28" style="26" customWidth="1"/>
    <col min="10506" max="10506" width="5" style="26" customWidth="1"/>
    <col min="10507" max="10507" width="34.140625" style="26" customWidth="1"/>
    <col min="10508" max="10508" width="6.28515625" style="26" customWidth="1"/>
    <col min="10509" max="10509" width="22.7109375" style="26" customWidth="1"/>
    <col min="10510" max="10514" width="9.140625" style="26"/>
    <col min="10515" max="10515" width="35.140625" style="26" customWidth="1"/>
    <col min="10516" max="10516" width="5" style="26" customWidth="1"/>
    <col min="10517" max="10517" width="36.140625" style="26" customWidth="1"/>
    <col min="10518" max="10519" width="9.140625" style="26"/>
    <col min="10520" max="10520" width="5.28515625" style="26" customWidth="1"/>
    <col min="10521" max="10521" width="31.28515625" style="26" customWidth="1"/>
    <col min="10522" max="10522" width="5.7109375" style="26" customWidth="1"/>
    <col min="10523" max="10523" width="40" style="26" customWidth="1"/>
    <col min="10524" max="10524" width="28.140625" style="26" customWidth="1"/>
    <col min="10525" max="10752" width="9.140625" style="26"/>
    <col min="10753" max="10753" width="6.85546875" style="26" customWidth="1"/>
    <col min="10754" max="10754" width="60.85546875" style="26" customWidth="1"/>
    <col min="10755" max="10755" width="51.85546875" style="26" customWidth="1"/>
    <col min="10756" max="10756" width="8.5703125" style="26" customWidth="1"/>
    <col min="10757" max="10757" width="61.42578125" style="26" customWidth="1"/>
    <col min="10758" max="10758" width="52.28515625" style="26" customWidth="1"/>
    <col min="10759" max="10759" width="78.140625" style="26" customWidth="1"/>
    <col min="10760" max="10760" width="16" style="26" customWidth="1"/>
    <col min="10761" max="10761" width="28" style="26" customWidth="1"/>
    <col min="10762" max="10762" width="5" style="26" customWidth="1"/>
    <col min="10763" max="10763" width="34.140625" style="26" customWidth="1"/>
    <col min="10764" max="10764" width="6.28515625" style="26" customWidth="1"/>
    <col min="10765" max="10765" width="22.7109375" style="26" customWidth="1"/>
    <col min="10766" max="10770" width="9.140625" style="26"/>
    <col min="10771" max="10771" width="35.140625" style="26" customWidth="1"/>
    <col min="10772" max="10772" width="5" style="26" customWidth="1"/>
    <col min="10773" max="10773" width="36.140625" style="26" customWidth="1"/>
    <col min="10774" max="10775" width="9.140625" style="26"/>
    <col min="10776" max="10776" width="5.28515625" style="26" customWidth="1"/>
    <col min="10777" max="10777" width="31.28515625" style="26" customWidth="1"/>
    <col min="10778" max="10778" width="5.7109375" style="26" customWidth="1"/>
    <col min="10779" max="10779" width="40" style="26" customWidth="1"/>
    <col min="10780" max="10780" width="28.140625" style="26" customWidth="1"/>
    <col min="10781" max="11008" width="9.140625" style="26"/>
    <col min="11009" max="11009" width="6.85546875" style="26" customWidth="1"/>
    <col min="11010" max="11010" width="60.85546875" style="26" customWidth="1"/>
    <col min="11011" max="11011" width="51.85546875" style="26" customWidth="1"/>
    <col min="11012" max="11012" width="8.5703125" style="26" customWidth="1"/>
    <col min="11013" max="11013" width="61.42578125" style="26" customWidth="1"/>
    <col min="11014" max="11014" width="52.28515625" style="26" customWidth="1"/>
    <col min="11015" max="11015" width="78.140625" style="26" customWidth="1"/>
    <col min="11016" max="11016" width="16" style="26" customWidth="1"/>
    <col min="11017" max="11017" width="28" style="26" customWidth="1"/>
    <col min="11018" max="11018" width="5" style="26" customWidth="1"/>
    <col min="11019" max="11019" width="34.140625" style="26" customWidth="1"/>
    <col min="11020" max="11020" width="6.28515625" style="26" customWidth="1"/>
    <col min="11021" max="11021" width="22.7109375" style="26" customWidth="1"/>
    <col min="11022" max="11026" width="9.140625" style="26"/>
    <col min="11027" max="11027" width="35.140625" style="26" customWidth="1"/>
    <col min="11028" max="11028" width="5" style="26" customWidth="1"/>
    <col min="11029" max="11029" width="36.140625" style="26" customWidth="1"/>
    <col min="11030" max="11031" width="9.140625" style="26"/>
    <col min="11032" max="11032" width="5.28515625" style="26" customWidth="1"/>
    <col min="11033" max="11033" width="31.28515625" style="26" customWidth="1"/>
    <col min="11034" max="11034" width="5.7109375" style="26" customWidth="1"/>
    <col min="11035" max="11035" width="40" style="26" customWidth="1"/>
    <col min="11036" max="11036" width="28.140625" style="26" customWidth="1"/>
    <col min="11037" max="11264" width="9.140625" style="26"/>
    <col min="11265" max="11265" width="6.85546875" style="26" customWidth="1"/>
    <col min="11266" max="11266" width="60.85546875" style="26" customWidth="1"/>
    <col min="11267" max="11267" width="51.85546875" style="26" customWidth="1"/>
    <col min="11268" max="11268" width="8.5703125" style="26" customWidth="1"/>
    <col min="11269" max="11269" width="61.42578125" style="26" customWidth="1"/>
    <col min="11270" max="11270" width="52.28515625" style="26" customWidth="1"/>
    <col min="11271" max="11271" width="78.140625" style="26" customWidth="1"/>
    <col min="11272" max="11272" width="16" style="26" customWidth="1"/>
    <col min="11273" max="11273" width="28" style="26" customWidth="1"/>
    <col min="11274" max="11274" width="5" style="26" customWidth="1"/>
    <col min="11275" max="11275" width="34.140625" style="26" customWidth="1"/>
    <col min="11276" max="11276" width="6.28515625" style="26" customWidth="1"/>
    <col min="11277" max="11277" width="22.7109375" style="26" customWidth="1"/>
    <col min="11278" max="11282" width="9.140625" style="26"/>
    <col min="11283" max="11283" width="35.140625" style="26" customWidth="1"/>
    <col min="11284" max="11284" width="5" style="26" customWidth="1"/>
    <col min="11285" max="11285" width="36.140625" style="26" customWidth="1"/>
    <col min="11286" max="11287" width="9.140625" style="26"/>
    <col min="11288" max="11288" width="5.28515625" style="26" customWidth="1"/>
    <col min="11289" max="11289" width="31.28515625" style="26" customWidth="1"/>
    <col min="11290" max="11290" width="5.7109375" style="26" customWidth="1"/>
    <col min="11291" max="11291" width="40" style="26" customWidth="1"/>
    <col min="11292" max="11292" width="28.140625" style="26" customWidth="1"/>
    <col min="11293" max="11520" width="9.140625" style="26"/>
    <col min="11521" max="11521" width="6.85546875" style="26" customWidth="1"/>
    <col min="11522" max="11522" width="60.85546875" style="26" customWidth="1"/>
    <col min="11523" max="11523" width="51.85546875" style="26" customWidth="1"/>
    <col min="11524" max="11524" width="8.5703125" style="26" customWidth="1"/>
    <col min="11525" max="11525" width="61.42578125" style="26" customWidth="1"/>
    <col min="11526" max="11526" width="52.28515625" style="26" customWidth="1"/>
    <col min="11527" max="11527" width="78.140625" style="26" customWidth="1"/>
    <col min="11528" max="11528" width="16" style="26" customWidth="1"/>
    <col min="11529" max="11529" width="28" style="26" customWidth="1"/>
    <col min="11530" max="11530" width="5" style="26" customWidth="1"/>
    <col min="11531" max="11531" width="34.140625" style="26" customWidth="1"/>
    <col min="11532" max="11532" width="6.28515625" style="26" customWidth="1"/>
    <col min="11533" max="11533" width="22.7109375" style="26" customWidth="1"/>
    <col min="11534" max="11538" width="9.140625" style="26"/>
    <col min="11539" max="11539" width="35.140625" style="26" customWidth="1"/>
    <col min="11540" max="11540" width="5" style="26" customWidth="1"/>
    <col min="11541" max="11541" width="36.140625" style="26" customWidth="1"/>
    <col min="11542" max="11543" width="9.140625" style="26"/>
    <col min="11544" max="11544" width="5.28515625" style="26" customWidth="1"/>
    <col min="11545" max="11545" width="31.28515625" style="26" customWidth="1"/>
    <col min="11546" max="11546" width="5.7109375" style="26" customWidth="1"/>
    <col min="11547" max="11547" width="40" style="26" customWidth="1"/>
    <col min="11548" max="11548" width="28.140625" style="26" customWidth="1"/>
    <col min="11549" max="11776" width="9.140625" style="26"/>
    <col min="11777" max="11777" width="6.85546875" style="26" customWidth="1"/>
    <col min="11778" max="11778" width="60.85546875" style="26" customWidth="1"/>
    <col min="11779" max="11779" width="51.85546875" style="26" customWidth="1"/>
    <col min="11780" max="11780" width="8.5703125" style="26" customWidth="1"/>
    <col min="11781" max="11781" width="61.42578125" style="26" customWidth="1"/>
    <col min="11782" max="11782" width="52.28515625" style="26" customWidth="1"/>
    <col min="11783" max="11783" width="78.140625" style="26" customWidth="1"/>
    <col min="11784" max="11784" width="16" style="26" customWidth="1"/>
    <col min="11785" max="11785" width="28" style="26" customWidth="1"/>
    <col min="11786" max="11786" width="5" style="26" customWidth="1"/>
    <col min="11787" max="11787" width="34.140625" style="26" customWidth="1"/>
    <col min="11788" max="11788" width="6.28515625" style="26" customWidth="1"/>
    <col min="11789" max="11789" width="22.7109375" style="26" customWidth="1"/>
    <col min="11790" max="11794" width="9.140625" style="26"/>
    <col min="11795" max="11795" width="35.140625" style="26" customWidth="1"/>
    <col min="11796" max="11796" width="5" style="26" customWidth="1"/>
    <col min="11797" max="11797" width="36.140625" style="26" customWidth="1"/>
    <col min="11798" max="11799" width="9.140625" style="26"/>
    <col min="11800" max="11800" width="5.28515625" style="26" customWidth="1"/>
    <col min="11801" max="11801" width="31.28515625" style="26" customWidth="1"/>
    <col min="11802" max="11802" width="5.7109375" style="26" customWidth="1"/>
    <col min="11803" max="11803" width="40" style="26" customWidth="1"/>
    <col min="11804" max="11804" width="28.140625" style="26" customWidth="1"/>
    <col min="11805" max="12032" width="9.140625" style="26"/>
    <col min="12033" max="12033" width="6.85546875" style="26" customWidth="1"/>
    <col min="12034" max="12034" width="60.85546875" style="26" customWidth="1"/>
    <col min="12035" max="12035" width="51.85546875" style="26" customWidth="1"/>
    <col min="12036" max="12036" width="8.5703125" style="26" customWidth="1"/>
    <col min="12037" max="12037" width="61.42578125" style="26" customWidth="1"/>
    <col min="12038" max="12038" width="52.28515625" style="26" customWidth="1"/>
    <col min="12039" max="12039" width="78.140625" style="26" customWidth="1"/>
    <col min="12040" max="12040" width="16" style="26" customWidth="1"/>
    <col min="12041" max="12041" width="28" style="26" customWidth="1"/>
    <col min="12042" max="12042" width="5" style="26" customWidth="1"/>
    <col min="12043" max="12043" width="34.140625" style="26" customWidth="1"/>
    <col min="12044" max="12044" width="6.28515625" style="26" customWidth="1"/>
    <col min="12045" max="12045" width="22.7109375" style="26" customWidth="1"/>
    <col min="12046" max="12050" width="9.140625" style="26"/>
    <col min="12051" max="12051" width="35.140625" style="26" customWidth="1"/>
    <col min="12052" max="12052" width="5" style="26" customWidth="1"/>
    <col min="12053" max="12053" width="36.140625" style="26" customWidth="1"/>
    <col min="12054" max="12055" width="9.140625" style="26"/>
    <col min="12056" max="12056" width="5.28515625" style="26" customWidth="1"/>
    <col min="12057" max="12057" width="31.28515625" style="26" customWidth="1"/>
    <col min="12058" max="12058" width="5.7109375" style="26" customWidth="1"/>
    <col min="12059" max="12059" width="40" style="26" customWidth="1"/>
    <col min="12060" max="12060" width="28.140625" style="26" customWidth="1"/>
    <col min="12061" max="12288" width="9.140625" style="26"/>
    <col min="12289" max="12289" width="6.85546875" style="26" customWidth="1"/>
    <col min="12290" max="12290" width="60.85546875" style="26" customWidth="1"/>
    <col min="12291" max="12291" width="51.85546875" style="26" customWidth="1"/>
    <col min="12292" max="12292" width="8.5703125" style="26" customWidth="1"/>
    <col min="12293" max="12293" width="61.42578125" style="26" customWidth="1"/>
    <col min="12294" max="12294" width="52.28515625" style="26" customWidth="1"/>
    <col min="12295" max="12295" width="78.140625" style="26" customWidth="1"/>
    <col min="12296" max="12296" width="16" style="26" customWidth="1"/>
    <col min="12297" max="12297" width="28" style="26" customWidth="1"/>
    <col min="12298" max="12298" width="5" style="26" customWidth="1"/>
    <col min="12299" max="12299" width="34.140625" style="26" customWidth="1"/>
    <col min="12300" max="12300" width="6.28515625" style="26" customWidth="1"/>
    <col min="12301" max="12301" width="22.7109375" style="26" customWidth="1"/>
    <col min="12302" max="12306" width="9.140625" style="26"/>
    <col min="12307" max="12307" width="35.140625" style="26" customWidth="1"/>
    <col min="12308" max="12308" width="5" style="26" customWidth="1"/>
    <col min="12309" max="12309" width="36.140625" style="26" customWidth="1"/>
    <col min="12310" max="12311" width="9.140625" style="26"/>
    <col min="12312" max="12312" width="5.28515625" style="26" customWidth="1"/>
    <col min="12313" max="12313" width="31.28515625" style="26" customWidth="1"/>
    <col min="12314" max="12314" width="5.7109375" style="26" customWidth="1"/>
    <col min="12315" max="12315" width="40" style="26" customWidth="1"/>
    <col min="12316" max="12316" width="28.140625" style="26" customWidth="1"/>
    <col min="12317" max="12544" width="9.140625" style="26"/>
    <col min="12545" max="12545" width="6.85546875" style="26" customWidth="1"/>
    <col min="12546" max="12546" width="60.85546875" style="26" customWidth="1"/>
    <col min="12547" max="12547" width="51.85546875" style="26" customWidth="1"/>
    <col min="12548" max="12548" width="8.5703125" style="26" customWidth="1"/>
    <col min="12549" max="12549" width="61.42578125" style="26" customWidth="1"/>
    <col min="12550" max="12550" width="52.28515625" style="26" customWidth="1"/>
    <col min="12551" max="12551" width="78.140625" style="26" customWidth="1"/>
    <col min="12552" max="12552" width="16" style="26" customWidth="1"/>
    <col min="12553" max="12553" width="28" style="26" customWidth="1"/>
    <col min="12554" max="12554" width="5" style="26" customWidth="1"/>
    <col min="12555" max="12555" width="34.140625" style="26" customWidth="1"/>
    <col min="12556" max="12556" width="6.28515625" style="26" customWidth="1"/>
    <col min="12557" max="12557" width="22.7109375" style="26" customWidth="1"/>
    <col min="12558" max="12562" width="9.140625" style="26"/>
    <col min="12563" max="12563" width="35.140625" style="26" customWidth="1"/>
    <col min="12564" max="12564" width="5" style="26" customWidth="1"/>
    <col min="12565" max="12565" width="36.140625" style="26" customWidth="1"/>
    <col min="12566" max="12567" width="9.140625" style="26"/>
    <col min="12568" max="12568" width="5.28515625" style="26" customWidth="1"/>
    <col min="12569" max="12569" width="31.28515625" style="26" customWidth="1"/>
    <col min="12570" max="12570" width="5.7109375" style="26" customWidth="1"/>
    <col min="12571" max="12571" width="40" style="26" customWidth="1"/>
    <col min="12572" max="12572" width="28.140625" style="26" customWidth="1"/>
    <col min="12573" max="12800" width="9.140625" style="26"/>
    <col min="12801" max="12801" width="6.85546875" style="26" customWidth="1"/>
    <col min="12802" max="12802" width="60.85546875" style="26" customWidth="1"/>
    <col min="12803" max="12803" width="51.85546875" style="26" customWidth="1"/>
    <col min="12804" max="12804" width="8.5703125" style="26" customWidth="1"/>
    <col min="12805" max="12805" width="61.42578125" style="26" customWidth="1"/>
    <col min="12806" max="12806" width="52.28515625" style="26" customWidth="1"/>
    <col min="12807" max="12807" width="78.140625" style="26" customWidth="1"/>
    <col min="12808" max="12808" width="16" style="26" customWidth="1"/>
    <col min="12809" max="12809" width="28" style="26" customWidth="1"/>
    <col min="12810" max="12810" width="5" style="26" customWidth="1"/>
    <col min="12811" max="12811" width="34.140625" style="26" customWidth="1"/>
    <col min="12812" max="12812" width="6.28515625" style="26" customWidth="1"/>
    <col min="12813" max="12813" width="22.7109375" style="26" customWidth="1"/>
    <col min="12814" max="12818" width="9.140625" style="26"/>
    <col min="12819" max="12819" width="35.140625" style="26" customWidth="1"/>
    <col min="12820" max="12820" width="5" style="26" customWidth="1"/>
    <col min="12821" max="12821" width="36.140625" style="26" customWidth="1"/>
    <col min="12822" max="12823" width="9.140625" style="26"/>
    <col min="12824" max="12824" width="5.28515625" style="26" customWidth="1"/>
    <col min="12825" max="12825" width="31.28515625" style="26" customWidth="1"/>
    <col min="12826" max="12826" width="5.7109375" style="26" customWidth="1"/>
    <col min="12827" max="12827" width="40" style="26" customWidth="1"/>
    <col min="12828" max="12828" width="28.140625" style="26" customWidth="1"/>
    <col min="12829" max="13056" width="9.140625" style="26"/>
    <col min="13057" max="13057" width="6.85546875" style="26" customWidth="1"/>
    <col min="13058" max="13058" width="60.85546875" style="26" customWidth="1"/>
    <col min="13059" max="13059" width="51.85546875" style="26" customWidth="1"/>
    <col min="13060" max="13060" width="8.5703125" style="26" customWidth="1"/>
    <col min="13061" max="13061" width="61.42578125" style="26" customWidth="1"/>
    <col min="13062" max="13062" width="52.28515625" style="26" customWidth="1"/>
    <col min="13063" max="13063" width="78.140625" style="26" customWidth="1"/>
    <col min="13064" max="13064" width="16" style="26" customWidth="1"/>
    <col min="13065" max="13065" width="28" style="26" customWidth="1"/>
    <col min="13066" max="13066" width="5" style="26" customWidth="1"/>
    <col min="13067" max="13067" width="34.140625" style="26" customWidth="1"/>
    <col min="13068" max="13068" width="6.28515625" style="26" customWidth="1"/>
    <col min="13069" max="13069" width="22.7109375" style="26" customWidth="1"/>
    <col min="13070" max="13074" width="9.140625" style="26"/>
    <col min="13075" max="13075" width="35.140625" style="26" customWidth="1"/>
    <col min="13076" max="13076" width="5" style="26" customWidth="1"/>
    <col min="13077" max="13077" width="36.140625" style="26" customWidth="1"/>
    <col min="13078" max="13079" width="9.140625" style="26"/>
    <col min="13080" max="13080" width="5.28515625" style="26" customWidth="1"/>
    <col min="13081" max="13081" width="31.28515625" style="26" customWidth="1"/>
    <col min="13082" max="13082" width="5.7109375" style="26" customWidth="1"/>
    <col min="13083" max="13083" width="40" style="26" customWidth="1"/>
    <col min="13084" max="13084" width="28.140625" style="26" customWidth="1"/>
    <col min="13085" max="13312" width="9.140625" style="26"/>
    <col min="13313" max="13313" width="6.85546875" style="26" customWidth="1"/>
    <col min="13314" max="13314" width="60.85546875" style="26" customWidth="1"/>
    <col min="13315" max="13315" width="51.85546875" style="26" customWidth="1"/>
    <col min="13316" max="13316" width="8.5703125" style="26" customWidth="1"/>
    <col min="13317" max="13317" width="61.42578125" style="26" customWidth="1"/>
    <col min="13318" max="13318" width="52.28515625" style="26" customWidth="1"/>
    <col min="13319" max="13319" width="78.140625" style="26" customWidth="1"/>
    <col min="13320" max="13320" width="16" style="26" customWidth="1"/>
    <col min="13321" max="13321" width="28" style="26" customWidth="1"/>
    <col min="13322" max="13322" width="5" style="26" customWidth="1"/>
    <col min="13323" max="13323" width="34.140625" style="26" customWidth="1"/>
    <col min="13324" max="13324" width="6.28515625" style="26" customWidth="1"/>
    <col min="13325" max="13325" width="22.7109375" style="26" customWidth="1"/>
    <col min="13326" max="13330" width="9.140625" style="26"/>
    <col min="13331" max="13331" width="35.140625" style="26" customWidth="1"/>
    <col min="13332" max="13332" width="5" style="26" customWidth="1"/>
    <col min="13333" max="13333" width="36.140625" style="26" customWidth="1"/>
    <col min="13334" max="13335" width="9.140625" style="26"/>
    <col min="13336" max="13336" width="5.28515625" style="26" customWidth="1"/>
    <col min="13337" max="13337" width="31.28515625" style="26" customWidth="1"/>
    <col min="13338" max="13338" width="5.7109375" style="26" customWidth="1"/>
    <col min="13339" max="13339" width="40" style="26" customWidth="1"/>
    <col min="13340" max="13340" width="28.140625" style="26" customWidth="1"/>
    <col min="13341" max="13568" width="9.140625" style="26"/>
    <col min="13569" max="13569" width="6.85546875" style="26" customWidth="1"/>
    <col min="13570" max="13570" width="60.85546875" style="26" customWidth="1"/>
    <col min="13571" max="13571" width="51.85546875" style="26" customWidth="1"/>
    <col min="13572" max="13572" width="8.5703125" style="26" customWidth="1"/>
    <col min="13573" max="13573" width="61.42578125" style="26" customWidth="1"/>
    <col min="13574" max="13574" width="52.28515625" style="26" customWidth="1"/>
    <col min="13575" max="13575" width="78.140625" style="26" customWidth="1"/>
    <col min="13576" max="13576" width="16" style="26" customWidth="1"/>
    <col min="13577" max="13577" width="28" style="26" customWidth="1"/>
    <col min="13578" max="13578" width="5" style="26" customWidth="1"/>
    <col min="13579" max="13579" width="34.140625" style="26" customWidth="1"/>
    <col min="13580" max="13580" width="6.28515625" style="26" customWidth="1"/>
    <col min="13581" max="13581" width="22.7109375" style="26" customWidth="1"/>
    <col min="13582" max="13586" width="9.140625" style="26"/>
    <col min="13587" max="13587" width="35.140625" style="26" customWidth="1"/>
    <col min="13588" max="13588" width="5" style="26" customWidth="1"/>
    <col min="13589" max="13589" width="36.140625" style="26" customWidth="1"/>
    <col min="13590" max="13591" width="9.140625" style="26"/>
    <col min="13592" max="13592" width="5.28515625" style="26" customWidth="1"/>
    <col min="13593" max="13593" width="31.28515625" style="26" customWidth="1"/>
    <col min="13594" max="13594" width="5.7109375" style="26" customWidth="1"/>
    <col min="13595" max="13595" width="40" style="26" customWidth="1"/>
    <col min="13596" max="13596" width="28.140625" style="26" customWidth="1"/>
    <col min="13597" max="13824" width="9.140625" style="26"/>
    <col min="13825" max="13825" width="6.85546875" style="26" customWidth="1"/>
    <col min="13826" max="13826" width="60.85546875" style="26" customWidth="1"/>
    <col min="13827" max="13827" width="51.85546875" style="26" customWidth="1"/>
    <col min="13828" max="13828" width="8.5703125" style="26" customWidth="1"/>
    <col min="13829" max="13829" width="61.42578125" style="26" customWidth="1"/>
    <col min="13830" max="13830" width="52.28515625" style="26" customWidth="1"/>
    <col min="13831" max="13831" width="78.140625" style="26" customWidth="1"/>
    <col min="13832" max="13832" width="16" style="26" customWidth="1"/>
    <col min="13833" max="13833" width="28" style="26" customWidth="1"/>
    <col min="13834" max="13834" width="5" style="26" customWidth="1"/>
    <col min="13835" max="13835" width="34.140625" style="26" customWidth="1"/>
    <col min="13836" max="13836" width="6.28515625" style="26" customWidth="1"/>
    <col min="13837" max="13837" width="22.7109375" style="26" customWidth="1"/>
    <col min="13838" max="13842" width="9.140625" style="26"/>
    <col min="13843" max="13843" width="35.140625" style="26" customWidth="1"/>
    <col min="13844" max="13844" width="5" style="26" customWidth="1"/>
    <col min="13845" max="13845" width="36.140625" style="26" customWidth="1"/>
    <col min="13846" max="13847" width="9.140625" style="26"/>
    <col min="13848" max="13848" width="5.28515625" style="26" customWidth="1"/>
    <col min="13849" max="13849" width="31.28515625" style="26" customWidth="1"/>
    <col min="13850" max="13850" width="5.7109375" style="26" customWidth="1"/>
    <col min="13851" max="13851" width="40" style="26" customWidth="1"/>
    <col min="13852" max="13852" width="28.140625" style="26" customWidth="1"/>
    <col min="13853" max="14080" width="9.140625" style="26"/>
    <col min="14081" max="14081" width="6.85546875" style="26" customWidth="1"/>
    <col min="14082" max="14082" width="60.85546875" style="26" customWidth="1"/>
    <col min="14083" max="14083" width="51.85546875" style="26" customWidth="1"/>
    <col min="14084" max="14084" width="8.5703125" style="26" customWidth="1"/>
    <col min="14085" max="14085" width="61.42578125" style="26" customWidth="1"/>
    <col min="14086" max="14086" width="52.28515625" style="26" customWidth="1"/>
    <col min="14087" max="14087" width="78.140625" style="26" customWidth="1"/>
    <col min="14088" max="14088" width="16" style="26" customWidth="1"/>
    <col min="14089" max="14089" width="28" style="26" customWidth="1"/>
    <col min="14090" max="14090" width="5" style="26" customWidth="1"/>
    <col min="14091" max="14091" width="34.140625" style="26" customWidth="1"/>
    <col min="14092" max="14092" width="6.28515625" style="26" customWidth="1"/>
    <col min="14093" max="14093" width="22.7109375" style="26" customWidth="1"/>
    <col min="14094" max="14098" width="9.140625" style="26"/>
    <col min="14099" max="14099" width="35.140625" style="26" customWidth="1"/>
    <col min="14100" max="14100" width="5" style="26" customWidth="1"/>
    <col min="14101" max="14101" width="36.140625" style="26" customWidth="1"/>
    <col min="14102" max="14103" width="9.140625" style="26"/>
    <col min="14104" max="14104" width="5.28515625" style="26" customWidth="1"/>
    <col min="14105" max="14105" width="31.28515625" style="26" customWidth="1"/>
    <col min="14106" max="14106" width="5.7109375" style="26" customWidth="1"/>
    <col min="14107" max="14107" width="40" style="26" customWidth="1"/>
    <col min="14108" max="14108" width="28.140625" style="26" customWidth="1"/>
    <col min="14109" max="14336" width="9.140625" style="26"/>
    <col min="14337" max="14337" width="6.85546875" style="26" customWidth="1"/>
    <col min="14338" max="14338" width="60.85546875" style="26" customWidth="1"/>
    <col min="14339" max="14339" width="51.85546875" style="26" customWidth="1"/>
    <col min="14340" max="14340" width="8.5703125" style="26" customWidth="1"/>
    <col min="14341" max="14341" width="61.42578125" style="26" customWidth="1"/>
    <col min="14342" max="14342" width="52.28515625" style="26" customWidth="1"/>
    <col min="14343" max="14343" width="78.140625" style="26" customWidth="1"/>
    <col min="14344" max="14344" width="16" style="26" customWidth="1"/>
    <col min="14345" max="14345" width="28" style="26" customWidth="1"/>
    <col min="14346" max="14346" width="5" style="26" customWidth="1"/>
    <col min="14347" max="14347" width="34.140625" style="26" customWidth="1"/>
    <col min="14348" max="14348" width="6.28515625" style="26" customWidth="1"/>
    <col min="14349" max="14349" width="22.7109375" style="26" customWidth="1"/>
    <col min="14350" max="14354" width="9.140625" style="26"/>
    <col min="14355" max="14355" width="35.140625" style="26" customWidth="1"/>
    <col min="14356" max="14356" width="5" style="26" customWidth="1"/>
    <col min="14357" max="14357" width="36.140625" style="26" customWidth="1"/>
    <col min="14358" max="14359" width="9.140625" style="26"/>
    <col min="14360" max="14360" width="5.28515625" style="26" customWidth="1"/>
    <col min="14361" max="14361" width="31.28515625" style="26" customWidth="1"/>
    <col min="14362" max="14362" width="5.7109375" style="26" customWidth="1"/>
    <col min="14363" max="14363" width="40" style="26" customWidth="1"/>
    <col min="14364" max="14364" width="28.140625" style="26" customWidth="1"/>
    <col min="14365" max="14592" width="9.140625" style="26"/>
    <col min="14593" max="14593" width="6.85546875" style="26" customWidth="1"/>
    <col min="14594" max="14594" width="60.85546875" style="26" customWidth="1"/>
    <col min="14595" max="14595" width="51.85546875" style="26" customWidth="1"/>
    <col min="14596" max="14596" width="8.5703125" style="26" customWidth="1"/>
    <col min="14597" max="14597" width="61.42578125" style="26" customWidth="1"/>
    <col min="14598" max="14598" width="52.28515625" style="26" customWidth="1"/>
    <col min="14599" max="14599" width="78.140625" style="26" customWidth="1"/>
    <col min="14600" max="14600" width="16" style="26" customWidth="1"/>
    <col min="14601" max="14601" width="28" style="26" customWidth="1"/>
    <col min="14602" max="14602" width="5" style="26" customWidth="1"/>
    <col min="14603" max="14603" width="34.140625" style="26" customWidth="1"/>
    <col min="14604" max="14604" width="6.28515625" style="26" customWidth="1"/>
    <col min="14605" max="14605" width="22.7109375" style="26" customWidth="1"/>
    <col min="14606" max="14610" width="9.140625" style="26"/>
    <col min="14611" max="14611" width="35.140625" style="26" customWidth="1"/>
    <col min="14612" max="14612" width="5" style="26" customWidth="1"/>
    <col min="14613" max="14613" width="36.140625" style="26" customWidth="1"/>
    <col min="14614" max="14615" width="9.140625" style="26"/>
    <col min="14616" max="14616" width="5.28515625" style="26" customWidth="1"/>
    <col min="14617" max="14617" width="31.28515625" style="26" customWidth="1"/>
    <col min="14618" max="14618" width="5.7109375" style="26" customWidth="1"/>
    <col min="14619" max="14619" width="40" style="26" customWidth="1"/>
    <col min="14620" max="14620" width="28.140625" style="26" customWidth="1"/>
    <col min="14621" max="14848" width="9.140625" style="26"/>
    <col min="14849" max="14849" width="6.85546875" style="26" customWidth="1"/>
    <col min="14850" max="14850" width="60.85546875" style="26" customWidth="1"/>
    <col min="14851" max="14851" width="51.85546875" style="26" customWidth="1"/>
    <col min="14852" max="14852" width="8.5703125" style="26" customWidth="1"/>
    <col min="14853" max="14853" width="61.42578125" style="26" customWidth="1"/>
    <col min="14854" max="14854" width="52.28515625" style="26" customWidth="1"/>
    <col min="14855" max="14855" width="78.140625" style="26" customWidth="1"/>
    <col min="14856" max="14856" width="16" style="26" customWidth="1"/>
    <col min="14857" max="14857" width="28" style="26" customWidth="1"/>
    <col min="14858" max="14858" width="5" style="26" customWidth="1"/>
    <col min="14859" max="14859" width="34.140625" style="26" customWidth="1"/>
    <col min="14860" max="14860" width="6.28515625" style="26" customWidth="1"/>
    <col min="14861" max="14861" width="22.7109375" style="26" customWidth="1"/>
    <col min="14862" max="14866" width="9.140625" style="26"/>
    <col min="14867" max="14867" width="35.140625" style="26" customWidth="1"/>
    <col min="14868" max="14868" width="5" style="26" customWidth="1"/>
    <col min="14869" max="14869" width="36.140625" style="26" customWidth="1"/>
    <col min="14870" max="14871" width="9.140625" style="26"/>
    <col min="14872" max="14872" width="5.28515625" style="26" customWidth="1"/>
    <col min="14873" max="14873" width="31.28515625" style="26" customWidth="1"/>
    <col min="14874" max="14874" width="5.7109375" style="26" customWidth="1"/>
    <col min="14875" max="14875" width="40" style="26" customWidth="1"/>
    <col min="14876" max="14876" width="28.140625" style="26" customWidth="1"/>
    <col min="14877" max="15104" width="9.140625" style="26"/>
    <col min="15105" max="15105" width="6.85546875" style="26" customWidth="1"/>
    <col min="15106" max="15106" width="60.85546875" style="26" customWidth="1"/>
    <col min="15107" max="15107" width="51.85546875" style="26" customWidth="1"/>
    <col min="15108" max="15108" width="8.5703125" style="26" customWidth="1"/>
    <col min="15109" max="15109" width="61.42578125" style="26" customWidth="1"/>
    <col min="15110" max="15110" width="52.28515625" style="26" customWidth="1"/>
    <col min="15111" max="15111" width="78.140625" style="26" customWidth="1"/>
    <col min="15112" max="15112" width="16" style="26" customWidth="1"/>
    <col min="15113" max="15113" width="28" style="26" customWidth="1"/>
    <col min="15114" max="15114" width="5" style="26" customWidth="1"/>
    <col min="15115" max="15115" width="34.140625" style="26" customWidth="1"/>
    <col min="15116" max="15116" width="6.28515625" style="26" customWidth="1"/>
    <col min="15117" max="15117" width="22.7109375" style="26" customWidth="1"/>
    <col min="15118" max="15122" width="9.140625" style="26"/>
    <col min="15123" max="15123" width="35.140625" style="26" customWidth="1"/>
    <col min="15124" max="15124" width="5" style="26" customWidth="1"/>
    <col min="15125" max="15125" width="36.140625" style="26" customWidth="1"/>
    <col min="15126" max="15127" width="9.140625" style="26"/>
    <col min="15128" max="15128" width="5.28515625" style="26" customWidth="1"/>
    <col min="15129" max="15129" width="31.28515625" style="26" customWidth="1"/>
    <col min="15130" max="15130" width="5.7109375" style="26" customWidth="1"/>
    <col min="15131" max="15131" width="40" style="26" customWidth="1"/>
    <col min="15132" max="15132" width="28.140625" style="26" customWidth="1"/>
    <col min="15133" max="15360" width="9.140625" style="26"/>
    <col min="15361" max="15361" width="6.85546875" style="26" customWidth="1"/>
    <col min="15362" max="15362" width="60.85546875" style="26" customWidth="1"/>
    <col min="15363" max="15363" width="51.85546875" style="26" customWidth="1"/>
    <col min="15364" max="15364" width="8.5703125" style="26" customWidth="1"/>
    <col min="15365" max="15365" width="61.42578125" style="26" customWidth="1"/>
    <col min="15366" max="15366" width="52.28515625" style="26" customWidth="1"/>
    <col min="15367" max="15367" width="78.140625" style="26" customWidth="1"/>
    <col min="15368" max="15368" width="16" style="26" customWidth="1"/>
    <col min="15369" max="15369" width="28" style="26" customWidth="1"/>
    <col min="15370" max="15370" width="5" style="26" customWidth="1"/>
    <col min="15371" max="15371" width="34.140625" style="26" customWidth="1"/>
    <col min="15372" max="15372" width="6.28515625" style="26" customWidth="1"/>
    <col min="15373" max="15373" width="22.7109375" style="26" customWidth="1"/>
    <col min="15374" max="15378" width="9.140625" style="26"/>
    <col min="15379" max="15379" width="35.140625" style="26" customWidth="1"/>
    <col min="15380" max="15380" width="5" style="26" customWidth="1"/>
    <col min="15381" max="15381" width="36.140625" style="26" customWidth="1"/>
    <col min="15382" max="15383" width="9.140625" style="26"/>
    <col min="15384" max="15384" width="5.28515625" style="26" customWidth="1"/>
    <col min="15385" max="15385" width="31.28515625" style="26" customWidth="1"/>
    <col min="15386" max="15386" width="5.7109375" style="26" customWidth="1"/>
    <col min="15387" max="15387" width="40" style="26" customWidth="1"/>
    <col min="15388" max="15388" width="28.140625" style="26" customWidth="1"/>
    <col min="15389" max="15616" width="9.140625" style="26"/>
    <col min="15617" max="15617" width="6.85546875" style="26" customWidth="1"/>
    <col min="15618" max="15618" width="60.85546875" style="26" customWidth="1"/>
    <col min="15619" max="15619" width="51.85546875" style="26" customWidth="1"/>
    <col min="15620" max="15620" width="8.5703125" style="26" customWidth="1"/>
    <col min="15621" max="15621" width="61.42578125" style="26" customWidth="1"/>
    <col min="15622" max="15622" width="52.28515625" style="26" customWidth="1"/>
    <col min="15623" max="15623" width="78.140625" style="26" customWidth="1"/>
    <col min="15624" max="15624" width="16" style="26" customWidth="1"/>
    <col min="15625" max="15625" width="28" style="26" customWidth="1"/>
    <col min="15626" max="15626" width="5" style="26" customWidth="1"/>
    <col min="15627" max="15627" width="34.140625" style="26" customWidth="1"/>
    <col min="15628" max="15628" width="6.28515625" style="26" customWidth="1"/>
    <col min="15629" max="15629" width="22.7109375" style="26" customWidth="1"/>
    <col min="15630" max="15634" width="9.140625" style="26"/>
    <col min="15635" max="15635" width="35.140625" style="26" customWidth="1"/>
    <col min="15636" max="15636" width="5" style="26" customWidth="1"/>
    <col min="15637" max="15637" width="36.140625" style="26" customWidth="1"/>
    <col min="15638" max="15639" width="9.140625" style="26"/>
    <col min="15640" max="15640" width="5.28515625" style="26" customWidth="1"/>
    <col min="15641" max="15641" width="31.28515625" style="26" customWidth="1"/>
    <col min="15642" max="15642" width="5.7109375" style="26" customWidth="1"/>
    <col min="15643" max="15643" width="40" style="26" customWidth="1"/>
    <col min="15644" max="15644" width="28.140625" style="26" customWidth="1"/>
    <col min="15645" max="15872" width="9.140625" style="26"/>
    <col min="15873" max="15873" width="6.85546875" style="26" customWidth="1"/>
    <col min="15874" max="15874" width="60.85546875" style="26" customWidth="1"/>
    <col min="15875" max="15875" width="51.85546875" style="26" customWidth="1"/>
    <col min="15876" max="15876" width="8.5703125" style="26" customWidth="1"/>
    <col min="15877" max="15877" width="61.42578125" style="26" customWidth="1"/>
    <col min="15878" max="15878" width="52.28515625" style="26" customWidth="1"/>
    <col min="15879" max="15879" width="78.140625" style="26" customWidth="1"/>
    <col min="15880" max="15880" width="16" style="26" customWidth="1"/>
    <col min="15881" max="15881" width="28" style="26" customWidth="1"/>
    <col min="15882" max="15882" width="5" style="26" customWidth="1"/>
    <col min="15883" max="15883" width="34.140625" style="26" customWidth="1"/>
    <col min="15884" max="15884" width="6.28515625" style="26" customWidth="1"/>
    <col min="15885" max="15885" width="22.7109375" style="26" customWidth="1"/>
    <col min="15886" max="15890" width="9.140625" style="26"/>
    <col min="15891" max="15891" width="35.140625" style="26" customWidth="1"/>
    <col min="15892" max="15892" width="5" style="26" customWidth="1"/>
    <col min="15893" max="15893" width="36.140625" style="26" customWidth="1"/>
    <col min="15894" max="15895" width="9.140625" style="26"/>
    <col min="15896" max="15896" width="5.28515625" style="26" customWidth="1"/>
    <col min="15897" max="15897" width="31.28515625" style="26" customWidth="1"/>
    <col min="15898" max="15898" width="5.7109375" style="26" customWidth="1"/>
    <col min="15899" max="15899" width="40" style="26" customWidth="1"/>
    <col min="15900" max="15900" width="28.140625" style="26" customWidth="1"/>
    <col min="15901" max="16128" width="9.140625" style="26"/>
    <col min="16129" max="16129" width="6.85546875" style="26" customWidth="1"/>
    <col min="16130" max="16130" width="60.85546875" style="26" customWidth="1"/>
    <col min="16131" max="16131" width="51.85546875" style="26" customWidth="1"/>
    <col min="16132" max="16132" width="8.5703125" style="26" customWidth="1"/>
    <col min="16133" max="16133" width="61.42578125" style="26" customWidth="1"/>
    <col min="16134" max="16134" width="52.28515625" style="26" customWidth="1"/>
    <col min="16135" max="16135" width="78.140625" style="26" customWidth="1"/>
    <col min="16136" max="16136" width="16" style="26" customWidth="1"/>
    <col min="16137" max="16137" width="28" style="26" customWidth="1"/>
    <col min="16138" max="16138" width="5" style="26" customWidth="1"/>
    <col min="16139" max="16139" width="34.140625" style="26" customWidth="1"/>
    <col min="16140" max="16140" width="6.28515625" style="26" customWidth="1"/>
    <col min="16141" max="16141" width="22.7109375" style="26" customWidth="1"/>
    <col min="16142" max="16146" width="9.140625" style="26"/>
    <col min="16147" max="16147" width="35.140625" style="26" customWidth="1"/>
    <col min="16148" max="16148" width="5" style="26" customWidth="1"/>
    <col min="16149" max="16149" width="36.140625" style="26" customWidth="1"/>
    <col min="16150" max="16151" width="9.140625" style="26"/>
    <col min="16152" max="16152" width="5.28515625" style="26" customWidth="1"/>
    <col min="16153" max="16153" width="31.28515625" style="26" customWidth="1"/>
    <col min="16154" max="16154" width="5.7109375" style="26" customWidth="1"/>
    <col min="16155" max="16155" width="40" style="26" customWidth="1"/>
    <col min="16156" max="16156" width="28.140625" style="26" customWidth="1"/>
    <col min="16157" max="16384" width="9.140625" style="26"/>
  </cols>
  <sheetData>
    <row r="1" spans="1:37">
      <c r="A1" s="25"/>
      <c r="B1" s="25"/>
      <c r="C1" s="25"/>
      <c r="D1" s="25"/>
      <c r="E1" s="25"/>
      <c r="F1" s="25"/>
      <c r="G1" s="25"/>
      <c r="H1" s="25"/>
      <c r="I1" s="25"/>
      <c r="J1" s="25"/>
      <c r="K1" s="25"/>
      <c r="L1" s="25"/>
      <c r="M1" s="25"/>
      <c r="N1" s="25"/>
      <c r="O1" s="25"/>
      <c r="P1" s="25"/>
      <c r="Q1" s="25"/>
      <c r="R1" s="25"/>
      <c r="S1" s="25"/>
      <c r="T1" s="25"/>
      <c r="U1" s="25"/>
      <c r="V1" s="25"/>
      <c r="W1" s="25"/>
      <c r="X1" s="25"/>
      <c r="Y1" s="25"/>
      <c r="Z1" s="25"/>
      <c r="AA1" s="25"/>
      <c r="AB1" s="25"/>
      <c r="AC1" s="25"/>
      <c r="AD1" s="25"/>
      <c r="AE1" s="25"/>
      <c r="AF1" s="25"/>
      <c r="AG1" s="25"/>
      <c r="AH1" s="25"/>
      <c r="AI1" s="25"/>
      <c r="AJ1" s="25"/>
      <c r="AK1" s="25"/>
    </row>
    <row r="2" spans="1:37">
      <c r="A2" s="25"/>
      <c r="B2" s="25"/>
      <c r="C2" s="25"/>
      <c r="D2" s="25"/>
      <c r="E2" s="25"/>
      <c r="F2" s="25"/>
      <c r="G2" s="25"/>
      <c r="H2" s="25"/>
      <c r="I2" s="25"/>
      <c r="J2" s="25"/>
      <c r="K2" s="25"/>
      <c r="L2" s="25"/>
      <c r="M2" s="25"/>
      <c r="N2" s="25"/>
      <c r="O2" s="25"/>
      <c r="P2" s="25"/>
      <c r="Q2" s="25"/>
      <c r="R2" s="25"/>
      <c r="S2" s="25"/>
      <c r="T2" s="25"/>
      <c r="U2" s="25"/>
      <c r="V2" s="25"/>
      <c r="W2" s="25"/>
      <c r="X2" s="25"/>
      <c r="Y2" s="25"/>
      <c r="Z2" s="25"/>
      <c r="AA2" s="25"/>
      <c r="AB2" s="25"/>
      <c r="AC2" s="25"/>
      <c r="AD2" s="25"/>
      <c r="AE2" s="25"/>
      <c r="AF2" s="25"/>
      <c r="AG2" s="25"/>
      <c r="AH2" s="25"/>
      <c r="AI2" s="25"/>
      <c r="AJ2" s="25"/>
      <c r="AK2" s="25"/>
    </row>
    <row r="3" spans="1:37">
      <c r="A3" s="25"/>
      <c r="B3" s="25"/>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5"/>
      <c r="AG3" s="25"/>
      <c r="AH3" s="25"/>
      <c r="AI3" s="25"/>
      <c r="AJ3" s="25"/>
      <c r="AK3" s="25"/>
    </row>
    <row r="4" spans="1:37">
      <c r="A4" s="584" t="s">
        <v>481</v>
      </c>
      <c r="B4" s="584"/>
      <c r="C4" s="584"/>
      <c r="D4" s="584"/>
      <c r="E4" s="584"/>
      <c r="F4" s="584"/>
      <c r="G4" s="584"/>
      <c r="H4" s="25"/>
      <c r="I4" s="25"/>
      <c r="J4" s="25"/>
      <c r="K4" s="25"/>
      <c r="L4" s="25"/>
      <c r="M4" s="25"/>
      <c r="N4" s="25"/>
      <c r="O4" s="25"/>
      <c r="P4" s="25"/>
      <c r="Q4" s="25"/>
      <c r="R4" s="25"/>
      <c r="S4" s="25"/>
      <c r="T4" s="25"/>
      <c r="U4" s="25"/>
      <c r="V4" s="25"/>
      <c r="W4" s="25"/>
      <c r="X4" s="25"/>
      <c r="Y4" s="25"/>
      <c r="Z4" s="25"/>
      <c r="AA4" s="25"/>
      <c r="AB4" s="25"/>
      <c r="AC4" s="25"/>
      <c r="AD4" s="25"/>
      <c r="AE4" s="25"/>
      <c r="AF4" s="25"/>
      <c r="AG4" s="25"/>
      <c r="AH4" s="25"/>
      <c r="AI4" s="25"/>
      <c r="AJ4" s="25"/>
      <c r="AK4" s="25"/>
    </row>
    <row r="5" spans="1:37">
      <c r="A5" s="584"/>
      <c r="B5" s="584"/>
      <c r="C5" s="584"/>
      <c r="D5" s="584"/>
      <c r="E5" s="584"/>
      <c r="F5" s="584"/>
      <c r="G5" s="584"/>
      <c r="H5" s="25"/>
      <c r="I5" s="25"/>
      <c r="J5" s="25"/>
      <c r="K5" s="25"/>
      <c r="L5" s="25"/>
      <c r="M5" s="25"/>
      <c r="N5" s="25"/>
      <c r="O5" s="25"/>
      <c r="P5" s="25"/>
      <c r="Q5" s="25"/>
      <c r="R5" s="25"/>
      <c r="S5" s="25"/>
      <c r="T5" s="25"/>
      <c r="U5" s="25"/>
      <c r="V5" s="25"/>
      <c r="W5" s="25"/>
      <c r="X5" s="25"/>
      <c r="Y5" s="25"/>
      <c r="Z5" s="25"/>
      <c r="AA5" s="25"/>
      <c r="AB5" s="25"/>
      <c r="AC5" s="25"/>
      <c r="AD5" s="25"/>
      <c r="AE5" s="25"/>
      <c r="AF5" s="25"/>
      <c r="AG5" s="25"/>
      <c r="AH5" s="25"/>
      <c r="AI5" s="25"/>
      <c r="AJ5" s="25"/>
      <c r="AK5" s="25"/>
    </row>
    <row r="6" spans="1:37">
      <c r="A6" s="25"/>
      <c r="B6" s="25"/>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25"/>
      <c r="AI6" s="25"/>
      <c r="AJ6" s="25"/>
      <c r="AK6" s="25"/>
    </row>
    <row r="7" spans="1:37">
      <c r="A7" s="25"/>
      <c r="B7" s="25"/>
      <c r="C7" s="25"/>
      <c r="D7" s="25"/>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25"/>
      <c r="AI7" s="25"/>
      <c r="AJ7" s="25"/>
      <c r="AK7" s="25"/>
    </row>
    <row r="8" spans="1:37">
      <c r="A8" s="25"/>
      <c r="B8" s="25"/>
      <c r="C8" s="25"/>
      <c r="D8" s="25"/>
      <c r="E8" s="25"/>
      <c r="F8" s="25"/>
      <c r="G8" s="25"/>
      <c r="H8" s="25"/>
      <c r="I8" s="25"/>
      <c r="J8" s="25"/>
      <c r="K8" s="25"/>
      <c r="L8" s="25"/>
      <c r="M8" s="25"/>
      <c r="N8" s="25"/>
      <c r="O8" s="25"/>
      <c r="P8" s="25"/>
      <c r="Q8" s="25"/>
      <c r="R8" s="25"/>
      <c r="S8" s="25"/>
      <c r="T8" s="25"/>
      <c r="U8" s="25"/>
      <c r="V8" s="25"/>
      <c r="W8" s="25"/>
      <c r="X8" s="25"/>
      <c r="Y8" s="25"/>
      <c r="Z8" s="25"/>
      <c r="AA8" s="25"/>
      <c r="AB8" s="25"/>
      <c r="AC8" s="25"/>
      <c r="AD8" s="25"/>
      <c r="AE8" s="25"/>
      <c r="AF8" s="25"/>
      <c r="AG8" s="25"/>
      <c r="AH8" s="25"/>
      <c r="AI8" s="25"/>
      <c r="AJ8" s="25"/>
      <c r="AK8" s="25"/>
    </row>
    <row r="9" spans="1:37" ht="30">
      <c r="A9" s="25"/>
      <c r="B9" s="27" t="s">
        <v>106</v>
      </c>
      <c r="C9" s="25"/>
      <c r="D9" s="25"/>
      <c r="E9" s="27" t="s">
        <v>482</v>
      </c>
      <c r="F9" s="25"/>
      <c r="G9" s="27" t="s">
        <v>483</v>
      </c>
      <c r="H9" s="25"/>
      <c r="I9" s="25"/>
      <c r="J9" s="25"/>
      <c r="K9" s="25"/>
      <c r="L9" s="25"/>
      <c r="M9" s="25"/>
      <c r="N9" s="25"/>
      <c r="O9" s="25"/>
      <c r="P9" s="25"/>
      <c r="Q9" s="25"/>
      <c r="R9" s="25"/>
      <c r="S9" s="25"/>
      <c r="T9" s="25"/>
      <c r="U9" s="25"/>
      <c r="V9" s="25"/>
      <c r="W9" s="25"/>
      <c r="X9" s="25"/>
      <c r="Y9" s="25"/>
      <c r="Z9" s="25"/>
      <c r="AA9" s="25"/>
      <c r="AB9" s="25"/>
      <c r="AC9" s="25"/>
      <c r="AD9" s="25"/>
      <c r="AE9" s="25"/>
      <c r="AF9" s="25"/>
      <c r="AG9" s="25"/>
      <c r="AH9" s="25"/>
      <c r="AI9" s="25"/>
      <c r="AJ9" s="25"/>
      <c r="AK9" s="25"/>
    </row>
    <row r="10" spans="1:37">
      <c r="A10" s="25"/>
      <c r="B10" s="25"/>
      <c r="C10" s="25"/>
      <c r="D10" s="25"/>
      <c r="E10" s="25"/>
      <c r="F10" s="25"/>
      <c r="G10" s="25"/>
      <c r="H10" s="25"/>
      <c r="I10" s="25"/>
      <c r="J10" s="25"/>
      <c r="K10" s="25"/>
      <c r="L10" s="25"/>
      <c r="M10" s="25"/>
      <c r="N10" s="25"/>
      <c r="O10" s="25"/>
      <c r="P10" s="25"/>
      <c r="Q10" s="25"/>
      <c r="R10" s="25"/>
      <c r="S10" s="25"/>
      <c r="T10" s="25"/>
      <c r="U10" s="25"/>
      <c r="V10" s="25"/>
      <c r="W10" s="25"/>
      <c r="X10" s="25"/>
      <c r="Y10" s="25"/>
      <c r="Z10" s="25"/>
      <c r="AA10" s="25"/>
      <c r="AB10" s="25"/>
      <c r="AC10" s="25"/>
      <c r="AD10" s="25"/>
      <c r="AE10" s="25"/>
      <c r="AF10" s="25"/>
      <c r="AG10" s="25"/>
      <c r="AH10" s="25"/>
      <c r="AI10" s="25"/>
      <c r="AJ10" s="25"/>
      <c r="AK10" s="25"/>
    </row>
    <row r="11" spans="1:37">
      <c r="A11" s="25"/>
      <c r="B11" s="25"/>
      <c r="C11" s="25"/>
      <c r="D11" s="25"/>
      <c r="E11" s="25"/>
      <c r="F11" s="25"/>
      <c r="G11" s="25"/>
      <c r="H11" s="25"/>
      <c r="I11" s="25"/>
      <c r="J11" s="25"/>
      <c r="K11" s="25"/>
      <c r="L11" s="25"/>
      <c r="M11" s="25"/>
      <c r="N11" s="25"/>
      <c r="O11" s="25"/>
      <c r="P11" s="25"/>
      <c r="Q11" s="25"/>
      <c r="R11" s="25"/>
      <c r="S11" s="25"/>
      <c r="T11" s="25"/>
      <c r="U11" s="25"/>
      <c r="V11" s="25"/>
      <c r="W11" s="25"/>
      <c r="X11" s="25"/>
      <c r="Y11" s="25"/>
      <c r="Z11" s="25"/>
      <c r="AA11" s="25"/>
      <c r="AB11" s="25"/>
      <c r="AC11" s="25"/>
      <c r="AD11" s="25"/>
      <c r="AE11" s="25"/>
      <c r="AF11" s="25"/>
      <c r="AG11" s="25"/>
      <c r="AH11" s="25"/>
      <c r="AI11" s="25"/>
      <c r="AJ11" s="25"/>
      <c r="AK11" s="25"/>
    </row>
    <row r="12" spans="1:37" ht="15.75">
      <c r="A12" s="585"/>
      <c r="B12" s="585"/>
      <c r="C12" s="585"/>
      <c r="D12" s="585"/>
      <c r="E12" s="585"/>
      <c r="F12" s="585"/>
      <c r="G12" s="585"/>
      <c r="H12" s="25"/>
      <c r="I12" s="25"/>
      <c r="J12" s="25"/>
      <c r="K12" s="25"/>
      <c r="L12" s="25"/>
      <c r="M12" s="25"/>
      <c r="N12" s="25"/>
      <c r="O12" s="25"/>
      <c r="P12" s="25"/>
      <c r="Q12" s="25"/>
      <c r="R12" s="25"/>
      <c r="S12" s="25"/>
      <c r="T12" s="25"/>
      <c r="U12" s="25"/>
      <c r="V12" s="25"/>
      <c r="W12" s="25"/>
      <c r="X12" s="25"/>
      <c r="Y12" s="25"/>
      <c r="Z12" s="25"/>
      <c r="AA12" s="25"/>
      <c r="AB12" s="25"/>
      <c r="AC12" s="25"/>
      <c r="AD12" s="25"/>
      <c r="AE12" s="25"/>
      <c r="AF12" s="25"/>
      <c r="AG12" s="25"/>
      <c r="AH12" s="25"/>
      <c r="AI12" s="25"/>
      <c r="AJ12" s="25"/>
      <c r="AK12" s="25"/>
    </row>
    <row r="13" spans="1:37" ht="30" customHeight="1">
      <c r="A13" s="28"/>
      <c r="B13" s="28"/>
      <c r="C13" s="28"/>
      <c r="D13" s="29"/>
      <c r="E13" s="30" t="s">
        <v>109</v>
      </c>
      <c r="F13" s="29"/>
      <c r="G13" s="29"/>
      <c r="H13" s="28"/>
      <c r="I13" s="25"/>
      <c r="J13" s="25"/>
      <c r="K13" s="25"/>
      <c r="L13" s="25"/>
      <c r="M13" s="25"/>
      <c r="N13" s="25"/>
      <c r="O13" s="25"/>
      <c r="P13" s="25"/>
      <c r="Q13" s="25"/>
      <c r="R13" s="25"/>
      <c r="S13" s="25"/>
      <c r="T13" s="25"/>
      <c r="U13" s="25"/>
      <c r="V13" s="25"/>
      <c r="W13" s="25"/>
      <c r="X13" s="25"/>
      <c r="Y13" s="25"/>
      <c r="Z13" s="25"/>
      <c r="AA13" s="25"/>
      <c r="AB13" s="25"/>
      <c r="AC13" s="25"/>
      <c r="AD13" s="25"/>
      <c r="AE13" s="25"/>
      <c r="AF13" s="25"/>
      <c r="AG13" s="25"/>
      <c r="AH13" s="25"/>
      <c r="AI13" s="25"/>
      <c r="AJ13" s="25"/>
      <c r="AK13" s="25"/>
    </row>
    <row r="14" spans="1:37" ht="18">
      <c r="A14" s="28"/>
      <c r="B14" s="28"/>
      <c r="C14" s="28"/>
      <c r="D14" s="28"/>
      <c r="E14" s="28"/>
      <c r="F14" s="28"/>
      <c r="G14" s="28"/>
      <c r="H14" s="28"/>
      <c r="I14" s="25"/>
      <c r="J14" s="25"/>
      <c r="K14" s="25"/>
      <c r="L14" s="25"/>
      <c r="M14" s="25"/>
      <c r="N14" s="25"/>
      <c r="O14" s="25"/>
      <c r="P14" s="25"/>
      <c r="Q14" s="25"/>
      <c r="R14" s="25"/>
      <c r="S14" s="25"/>
      <c r="T14" s="25"/>
      <c r="U14" s="25"/>
      <c r="V14" s="25"/>
      <c r="W14" s="25"/>
      <c r="X14" s="25"/>
      <c r="Y14" s="25"/>
      <c r="Z14" s="25"/>
      <c r="AA14" s="25"/>
      <c r="AB14" s="25"/>
      <c r="AC14" s="25"/>
      <c r="AD14" s="25"/>
      <c r="AE14" s="25"/>
      <c r="AF14" s="25"/>
      <c r="AG14" s="25"/>
      <c r="AH14" s="25"/>
      <c r="AI14" s="25"/>
      <c r="AJ14" s="25"/>
      <c r="AK14" s="25"/>
    </row>
    <row r="15" spans="1:37" ht="23.25">
      <c r="A15" s="28"/>
      <c r="B15" s="28"/>
      <c r="C15" s="28"/>
      <c r="D15" s="31"/>
      <c r="E15" s="32" t="s">
        <v>484</v>
      </c>
      <c r="F15" s="28"/>
      <c r="G15" s="28"/>
      <c r="H15" s="28"/>
      <c r="I15" s="25"/>
      <c r="J15" s="25"/>
      <c r="K15" s="33"/>
      <c r="L15" s="25"/>
      <c r="M15" s="25"/>
      <c r="N15" s="25"/>
      <c r="O15" s="25"/>
      <c r="P15" s="25"/>
      <c r="Q15" s="25"/>
      <c r="R15" s="25"/>
      <c r="S15" s="25"/>
      <c r="T15" s="25"/>
      <c r="U15" s="25"/>
      <c r="V15" s="25"/>
      <c r="W15" s="25"/>
      <c r="X15" s="25"/>
      <c r="Y15" s="25"/>
      <c r="Z15" s="25"/>
      <c r="AA15" s="25"/>
      <c r="AB15" s="25"/>
      <c r="AC15" s="25"/>
      <c r="AD15" s="25"/>
      <c r="AE15" s="25"/>
      <c r="AF15" s="25"/>
      <c r="AG15" s="25"/>
      <c r="AH15" s="25"/>
      <c r="AI15" s="25"/>
      <c r="AJ15" s="25"/>
      <c r="AK15" s="25"/>
    </row>
    <row r="16" spans="1:37" ht="15.75" customHeight="1">
      <c r="A16" s="28"/>
      <c r="B16" s="28"/>
      <c r="C16" s="28"/>
      <c r="D16" s="28"/>
      <c r="E16" s="28"/>
      <c r="F16" s="28"/>
      <c r="G16" s="28"/>
      <c r="H16" s="28"/>
      <c r="I16" s="25"/>
      <c r="J16" s="25"/>
      <c r="K16" s="25"/>
      <c r="L16" s="25"/>
      <c r="M16" s="25"/>
      <c r="N16" s="25"/>
      <c r="O16" s="25"/>
      <c r="P16" s="25"/>
      <c r="Q16" s="25"/>
      <c r="R16" s="25"/>
      <c r="S16" s="25"/>
      <c r="T16" s="25"/>
      <c r="U16" s="25"/>
      <c r="V16" s="25"/>
      <c r="W16" s="25"/>
      <c r="X16" s="25"/>
      <c r="Y16" s="25"/>
      <c r="Z16" s="25"/>
      <c r="AA16" s="25"/>
      <c r="AB16" s="25"/>
      <c r="AC16" s="25"/>
      <c r="AD16" s="25"/>
      <c r="AE16" s="25"/>
      <c r="AF16" s="25"/>
      <c r="AG16" s="25"/>
      <c r="AH16" s="25"/>
      <c r="AI16" s="25"/>
      <c r="AJ16" s="25"/>
      <c r="AK16" s="25"/>
    </row>
    <row r="17" spans="1:37" ht="18">
      <c r="A17" s="28"/>
      <c r="B17" s="28"/>
      <c r="C17" s="28"/>
      <c r="D17" s="34">
        <v>1</v>
      </c>
      <c r="E17" s="28" t="s">
        <v>485</v>
      </c>
      <c r="F17" s="28"/>
      <c r="G17" s="28"/>
      <c r="H17" s="28"/>
      <c r="I17" s="25"/>
      <c r="J17" s="25"/>
      <c r="K17" s="25"/>
      <c r="L17" s="25"/>
      <c r="M17" s="25"/>
      <c r="N17" s="25"/>
      <c r="O17" s="25"/>
      <c r="P17" s="25"/>
      <c r="Q17" s="25"/>
      <c r="R17" s="25"/>
      <c r="S17" s="25"/>
      <c r="T17" s="25"/>
      <c r="U17" s="25"/>
      <c r="V17" s="25"/>
      <c r="W17" s="25"/>
      <c r="X17" s="25"/>
      <c r="Y17" s="25"/>
      <c r="Z17" s="25"/>
      <c r="AA17" s="25"/>
      <c r="AB17" s="25"/>
      <c r="AC17" s="25"/>
      <c r="AD17" s="25"/>
      <c r="AE17" s="25"/>
      <c r="AF17" s="25"/>
      <c r="AG17" s="25"/>
      <c r="AH17" s="25"/>
      <c r="AI17" s="25"/>
      <c r="AJ17" s="25"/>
      <c r="AK17" s="25"/>
    </row>
    <row r="18" spans="1:37" ht="18">
      <c r="A18" s="28"/>
      <c r="B18" s="28"/>
      <c r="C18" s="28"/>
      <c r="D18" s="34">
        <v>2</v>
      </c>
      <c r="E18" s="28" t="s">
        <v>486</v>
      </c>
      <c r="F18" s="28"/>
      <c r="G18" s="28"/>
      <c r="H18" s="28"/>
      <c r="I18" s="25"/>
      <c r="J18" s="25"/>
      <c r="K18" s="25"/>
      <c r="L18" s="25"/>
      <c r="M18" s="25"/>
      <c r="N18" s="25"/>
      <c r="O18" s="25"/>
      <c r="P18" s="25"/>
      <c r="Q18" s="25"/>
      <c r="R18" s="25"/>
      <c r="S18" s="25"/>
      <c r="T18" s="25"/>
      <c r="U18" s="25"/>
      <c r="V18" s="25"/>
      <c r="W18" s="25"/>
      <c r="X18" s="25"/>
      <c r="Y18" s="25"/>
      <c r="Z18" s="25"/>
      <c r="AA18" s="25"/>
      <c r="AB18" s="25"/>
      <c r="AC18" s="25"/>
      <c r="AD18" s="25"/>
      <c r="AE18" s="25"/>
      <c r="AF18" s="25"/>
      <c r="AG18" s="25"/>
      <c r="AH18" s="25"/>
      <c r="AI18" s="25"/>
      <c r="AJ18" s="25"/>
      <c r="AK18" s="25"/>
    </row>
    <row r="19" spans="1:37" ht="18">
      <c r="A19" s="28"/>
      <c r="B19" s="28"/>
      <c r="C19" s="28"/>
      <c r="D19" s="34">
        <v>3</v>
      </c>
      <c r="E19" s="28" t="s">
        <v>487</v>
      </c>
      <c r="F19" s="28"/>
      <c r="G19" s="28"/>
      <c r="H19" s="28"/>
      <c r="I19" s="25"/>
      <c r="J19" s="25"/>
      <c r="K19" s="25"/>
      <c r="L19" s="25"/>
      <c r="M19" s="25"/>
      <c r="N19" s="25"/>
      <c r="O19" s="25"/>
      <c r="P19" s="25"/>
      <c r="Q19" s="25"/>
      <c r="R19" s="25"/>
      <c r="S19" s="25"/>
      <c r="T19" s="25"/>
      <c r="U19" s="25"/>
      <c r="V19" s="25"/>
      <c r="W19" s="25"/>
      <c r="X19" s="25"/>
      <c r="Y19" s="25"/>
      <c r="Z19" s="25"/>
      <c r="AA19" s="25"/>
      <c r="AB19" s="25"/>
      <c r="AC19" s="25"/>
      <c r="AD19" s="25"/>
      <c r="AE19" s="25"/>
      <c r="AF19" s="25"/>
      <c r="AG19" s="25"/>
      <c r="AH19" s="25"/>
      <c r="AI19" s="25"/>
      <c r="AJ19" s="25"/>
      <c r="AK19" s="25"/>
    </row>
    <row r="20" spans="1:37" ht="18">
      <c r="A20" s="28"/>
      <c r="B20" s="28"/>
      <c r="C20" s="28"/>
      <c r="D20" s="34">
        <v>4</v>
      </c>
      <c r="E20" s="28" t="s">
        <v>488</v>
      </c>
      <c r="F20" s="28"/>
      <c r="G20" s="28"/>
      <c r="H20" s="28"/>
      <c r="I20" s="25"/>
      <c r="J20" s="25"/>
      <c r="K20" s="25"/>
      <c r="L20" s="25"/>
      <c r="M20" s="25"/>
      <c r="N20" s="25"/>
      <c r="O20" s="25"/>
      <c r="P20" s="25"/>
      <c r="Q20" s="25"/>
      <c r="R20" s="25"/>
      <c r="S20" s="25"/>
      <c r="T20" s="25"/>
      <c r="U20" s="25"/>
      <c r="V20" s="25"/>
      <c r="W20" s="25"/>
      <c r="X20" s="25"/>
      <c r="Y20" s="25"/>
      <c r="Z20" s="25"/>
      <c r="AA20" s="25"/>
      <c r="AB20" s="25"/>
      <c r="AC20" s="25"/>
      <c r="AD20" s="25"/>
      <c r="AE20" s="25"/>
      <c r="AF20" s="25"/>
      <c r="AG20" s="25"/>
      <c r="AH20" s="25"/>
      <c r="AI20" s="25"/>
      <c r="AJ20" s="25"/>
      <c r="AK20" s="25"/>
    </row>
    <row r="21" spans="1:37" ht="18">
      <c r="A21" s="28"/>
      <c r="B21" s="28"/>
      <c r="C21" s="28"/>
      <c r="D21" s="34">
        <v>5</v>
      </c>
      <c r="E21" s="28" t="s">
        <v>489</v>
      </c>
      <c r="F21" s="28"/>
      <c r="G21" s="28"/>
      <c r="H21" s="28"/>
      <c r="I21" s="25"/>
      <c r="J21" s="25"/>
      <c r="K21" s="25"/>
      <c r="L21" s="25"/>
      <c r="M21" s="25"/>
      <c r="N21" s="25"/>
      <c r="O21" s="25"/>
      <c r="P21" s="25"/>
      <c r="Q21" s="25"/>
      <c r="R21" s="25"/>
      <c r="S21" s="25"/>
      <c r="T21" s="25"/>
      <c r="U21" s="25"/>
      <c r="V21" s="25"/>
      <c r="W21" s="25"/>
      <c r="X21" s="25"/>
      <c r="Y21" s="25"/>
      <c r="Z21" s="25"/>
      <c r="AA21" s="25"/>
      <c r="AB21" s="25"/>
      <c r="AC21" s="25"/>
      <c r="AD21" s="25"/>
      <c r="AE21" s="25"/>
      <c r="AF21" s="25"/>
      <c r="AG21" s="25"/>
      <c r="AH21" s="25"/>
      <c r="AI21" s="25"/>
      <c r="AJ21" s="25"/>
      <c r="AK21" s="25"/>
    </row>
    <row r="22" spans="1:37" ht="18">
      <c r="A22" s="28"/>
      <c r="B22" s="28"/>
      <c r="C22" s="28"/>
      <c r="D22" s="34">
        <v>6</v>
      </c>
      <c r="E22" s="28" t="s">
        <v>490</v>
      </c>
      <c r="F22" s="28"/>
      <c r="G22" s="28"/>
      <c r="H22" s="28"/>
      <c r="I22" s="25"/>
      <c r="J22" s="25"/>
      <c r="K22" s="25"/>
      <c r="L22" s="25"/>
      <c r="M22" s="25"/>
      <c r="N22" s="25"/>
      <c r="O22" s="25"/>
      <c r="P22" s="25"/>
      <c r="Q22" s="25"/>
      <c r="R22" s="25"/>
      <c r="S22" s="25"/>
      <c r="T22" s="25"/>
      <c r="U22" s="25"/>
      <c r="V22" s="25"/>
      <c r="W22" s="25"/>
      <c r="X22" s="25"/>
      <c r="Y22" s="25"/>
      <c r="Z22" s="25"/>
      <c r="AA22" s="25"/>
      <c r="AB22" s="25"/>
      <c r="AC22" s="25"/>
      <c r="AD22" s="25"/>
      <c r="AE22" s="25"/>
      <c r="AF22" s="25"/>
      <c r="AG22" s="25"/>
      <c r="AH22" s="25"/>
      <c r="AI22" s="25"/>
      <c r="AJ22" s="25"/>
      <c r="AK22" s="25"/>
    </row>
    <row r="23" spans="1:37" ht="18">
      <c r="A23" s="28"/>
      <c r="B23" s="28"/>
      <c r="C23" s="28"/>
      <c r="D23" s="34">
        <v>7</v>
      </c>
      <c r="E23" s="28" t="s">
        <v>491</v>
      </c>
      <c r="F23" s="28"/>
      <c r="G23" s="28"/>
      <c r="H23" s="28"/>
      <c r="I23" s="25"/>
      <c r="J23" s="25"/>
      <c r="K23" s="25"/>
      <c r="L23" s="25"/>
      <c r="M23" s="25"/>
      <c r="N23" s="25"/>
      <c r="O23" s="25"/>
      <c r="P23" s="25"/>
      <c r="Q23" s="25"/>
      <c r="R23" s="25"/>
      <c r="S23" s="25"/>
      <c r="T23" s="25"/>
      <c r="U23" s="25"/>
      <c r="V23" s="25"/>
      <c r="W23" s="25"/>
      <c r="X23" s="25"/>
      <c r="Y23" s="25"/>
      <c r="Z23" s="25"/>
      <c r="AA23" s="25"/>
      <c r="AB23" s="25"/>
      <c r="AC23" s="25"/>
      <c r="AD23" s="25"/>
      <c r="AE23" s="25"/>
      <c r="AF23" s="25"/>
      <c r="AG23" s="25"/>
      <c r="AH23" s="25"/>
      <c r="AI23" s="25"/>
      <c r="AJ23" s="25"/>
      <c r="AK23" s="25"/>
    </row>
    <row r="24" spans="1:37" ht="18">
      <c r="A24" s="28"/>
      <c r="B24" s="28"/>
      <c r="C24" s="28"/>
      <c r="D24" s="34">
        <v>8</v>
      </c>
      <c r="E24" s="28" t="s">
        <v>492</v>
      </c>
      <c r="F24" s="28"/>
      <c r="G24" s="28"/>
      <c r="H24" s="28"/>
      <c r="I24" s="25"/>
      <c r="J24" s="25"/>
      <c r="K24" s="25"/>
      <c r="L24" s="25"/>
      <c r="M24" s="25"/>
      <c r="N24" s="25"/>
      <c r="O24" s="25"/>
      <c r="P24" s="25"/>
      <c r="Q24" s="25"/>
      <c r="R24" s="25"/>
      <c r="S24" s="25"/>
      <c r="T24" s="25"/>
      <c r="U24" s="25"/>
      <c r="V24" s="25"/>
      <c r="W24" s="25"/>
      <c r="X24" s="25"/>
      <c r="Y24" s="25"/>
      <c r="Z24" s="25"/>
      <c r="AA24" s="25"/>
      <c r="AB24" s="25"/>
      <c r="AC24" s="25"/>
      <c r="AD24" s="25"/>
      <c r="AE24" s="25"/>
      <c r="AF24" s="25"/>
      <c r="AG24" s="25"/>
      <c r="AH24" s="25"/>
      <c r="AI24" s="25"/>
      <c r="AJ24" s="25"/>
      <c r="AK24" s="25"/>
    </row>
    <row r="25" spans="1:37" ht="18">
      <c r="A25" s="28"/>
      <c r="B25" s="28"/>
      <c r="C25" s="28"/>
      <c r="D25" s="34">
        <v>9</v>
      </c>
      <c r="E25" s="28" t="s">
        <v>493</v>
      </c>
      <c r="F25" s="28"/>
      <c r="G25" s="28"/>
      <c r="H25" s="28"/>
      <c r="I25" s="25"/>
      <c r="J25" s="25"/>
      <c r="K25" s="25"/>
      <c r="L25" s="25"/>
      <c r="M25" s="25"/>
      <c r="N25" s="25"/>
      <c r="O25" s="25"/>
      <c r="P25" s="25"/>
      <c r="Q25" s="25"/>
      <c r="R25" s="25"/>
      <c r="S25" s="25"/>
      <c r="T25" s="25"/>
      <c r="U25" s="25"/>
      <c r="V25" s="25"/>
      <c r="W25" s="25"/>
      <c r="X25" s="25"/>
      <c r="Y25" s="25"/>
      <c r="Z25" s="25"/>
      <c r="AA25" s="25"/>
      <c r="AB25" s="25"/>
      <c r="AC25" s="25"/>
      <c r="AD25" s="25"/>
      <c r="AE25" s="25"/>
      <c r="AF25" s="25"/>
      <c r="AG25" s="25"/>
      <c r="AH25" s="25"/>
      <c r="AI25" s="25"/>
      <c r="AJ25" s="25"/>
      <c r="AK25" s="25"/>
    </row>
    <row r="26" spans="1:37" ht="18">
      <c r="A26" s="28"/>
      <c r="B26" s="28"/>
      <c r="C26" s="28"/>
      <c r="D26" s="34">
        <v>10</v>
      </c>
      <c r="E26" s="28" t="s">
        <v>494</v>
      </c>
      <c r="F26" s="28"/>
      <c r="G26" s="28"/>
      <c r="H26" s="28"/>
      <c r="I26" s="25"/>
      <c r="J26" s="25"/>
      <c r="K26" s="25"/>
      <c r="L26" s="25"/>
      <c r="M26" s="25"/>
      <c r="N26" s="25"/>
      <c r="O26" s="25"/>
      <c r="P26" s="25"/>
      <c r="Q26" s="25"/>
      <c r="R26" s="25"/>
      <c r="S26" s="25"/>
      <c r="T26" s="25"/>
      <c r="U26" s="25"/>
      <c r="V26" s="25"/>
      <c r="W26" s="25"/>
      <c r="X26" s="25"/>
      <c r="Y26" s="25"/>
      <c r="Z26" s="25"/>
      <c r="AA26" s="25"/>
      <c r="AB26" s="25"/>
      <c r="AC26" s="25"/>
      <c r="AD26" s="25"/>
      <c r="AE26" s="25"/>
      <c r="AF26" s="25"/>
      <c r="AG26" s="25"/>
      <c r="AH26" s="25"/>
      <c r="AI26" s="25"/>
      <c r="AJ26" s="25"/>
      <c r="AK26" s="25"/>
    </row>
    <row r="27" spans="1:37" ht="18">
      <c r="A27" s="28"/>
      <c r="B27" s="28"/>
      <c r="C27" s="28"/>
      <c r="D27" s="34">
        <v>11</v>
      </c>
      <c r="E27" s="28" t="s">
        <v>495</v>
      </c>
      <c r="F27" s="28"/>
      <c r="G27" s="35"/>
      <c r="H27" s="28"/>
      <c r="I27" s="25"/>
      <c r="J27" s="25"/>
      <c r="K27" s="25"/>
      <c r="L27" s="25"/>
      <c r="M27" s="25"/>
      <c r="N27" s="25"/>
      <c r="O27" s="25"/>
      <c r="P27" s="25"/>
      <c r="Q27" s="25"/>
      <c r="R27" s="25"/>
      <c r="S27" s="25"/>
      <c r="T27" s="25"/>
      <c r="U27" s="25"/>
      <c r="V27" s="25"/>
      <c r="W27" s="25"/>
      <c r="X27" s="25"/>
      <c r="Y27" s="25"/>
      <c r="Z27" s="25"/>
      <c r="AA27" s="25"/>
      <c r="AB27" s="25"/>
      <c r="AC27" s="25"/>
      <c r="AD27" s="25"/>
      <c r="AE27" s="25"/>
      <c r="AF27" s="25"/>
      <c r="AG27" s="25"/>
      <c r="AH27" s="25"/>
      <c r="AI27" s="25"/>
      <c r="AJ27" s="25"/>
      <c r="AK27" s="25"/>
    </row>
    <row r="28" spans="1:37" ht="15.75" customHeight="1">
      <c r="A28" s="28"/>
      <c r="B28" s="28"/>
      <c r="C28" s="28"/>
      <c r="D28" s="28"/>
      <c r="E28" s="28"/>
      <c r="F28" s="28"/>
      <c r="G28" s="35"/>
      <c r="H28" s="28"/>
      <c r="I28" s="25"/>
      <c r="J28" s="25"/>
      <c r="K28" s="25"/>
      <c r="L28" s="25"/>
      <c r="M28" s="25"/>
      <c r="N28" s="25"/>
      <c r="O28" s="25"/>
      <c r="P28" s="25"/>
      <c r="Q28" s="25"/>
      <c r="R28" s="25"/>
      <c r="S28" s="25"/>
      <c r="T28" s="25"/>
      <c r="U28" s="25"/>
      <c r="V28" s="25"/>
      <c r="W28" s="25"/>
      <c r="X28" s="25"/>
      <c r="Y28" s="25"/>
      <c r="Z28" s="25"/>
      <c r="AA28" s="25"/>
      <c r="AB28" s="25"/>
      <c r="AC28" s="25"/>
      <c r="AD28" s="25"/>
      <c r="AE28" s="25"/>
      <c r="AF28" s="25"/>
      <c r="AG28" s="25"/>
      <c r="AH28" s="25"/>
      <c r="AI28" s="25"/>
      <c r="AJ28" s="25"/>
      <c r="AK28" s="25"/>
    </row>
    <row r="29" spans="1:37" ht="15.75" customHeight="1">
      <c r="A29" s="28"/>
      <c r="B29" s="28"/>
      <c r="C29" s="28"/>
      <c r="D29" s="28"/>
      <c r="E29" s="28"/>
      <c r="F29" s="28"/>
      <c r="G29" s="35"/>
      <c r="H29" s="28"/>
      <c r="I29" s="25"/>
      <c r="J29" s="25"/>
      <c r="K29" s="25"/>
      <c r="L29" s="25"/>
      <c r="M29" s="25"/>
      <c r="N29" s="25"/>
      <c r="O29" s="25"/>
      <c r="P29" s="25"/>
      <c r="Q29" s="25"/>
      <c r="R29" s="25"/>
      <c r="S29" s="25"/>
      <c r="T29" s="25"/>
      <c r="U29" s="25"/>
      <c r="V29" s="25"/>
      <c r="W29" s="25"/>
      <c r="X29" s="25"/>
      <c r="Y29" s="25"/>
      <c r="Z29" s="25"/>
      <c r="AA29" s="25"/>
      <c r="AB29" s="25"/>
      <c r="AC29" s="25"/>
      <c r="AD29" s="25"/>
      <c r="AE29" s="25"/>
      <c r="AF29" s="25"/>
      <c r="AG29" s="25"/>
      <c r="AH29" s="25"/>
      <c r="AI29" s="25"/>
      <c r="AJ29" s="25"/>
      <c r="AK29" s="25"/>
    </row>
    <row r="30" spans="1:37" ht="23.25">
      <c r="A30" s="28"/>
      <c r="B30" s="28"/>
      <c r="C30" s="28"/>
      <c r="D30" s="31"/>
      <c r="E30" s="32" t="s">
        <v>496</v>
      </c>
      <c r="F30" s="28"/>
      <c r="G30" s="28"/>
      <c r="H30" s="28"/>
      <c r="I30" s="25"/>
      <c r="J30" s="25"/>
      <c r="K30" s="25"/>
      <c r="L30" s="25"/>
      <c r="M30" s="25"/>
      <c r="N30" s="25"/>
      <c r="O30" s="25"/>
      <c r="P30" s="25"/>
      <c r="Q30" s="25"/>
      <c r="R30" s="25"/>
      <c r="S30" s="25"/>
      <c r="T30" s="25"/>
      <c r="U30" s="25"/>
      <c r="V30" s="25"/>
      <c r="W30" s="25"/>
      <c r="X30" s="25"/>
      <c r="Y30" s="25"/>
      <c r="Z30" s="25"/>
      <c r="AA30" s="25"/>
      <c r="AB30" s="25"/>
      <c r="AC30" s="25"/>
      <c r="AD30" s="25"/>
      <c r="AE30" s="25"/>
      <c r="AF30" s="25"/>
      <c r="AG30" s="25"/>
      <c r="AH30" s="25"/>
      <c r="AI30" s="25"/>
      <c r="AJ30" s="25"/>
      <c r="AK30" s="25"/>
    </row>
    <row r="31" spans="1:37" ht="15.75" customHeight="1">
      <c r="A31" s="28"/>
      <c r="B31" s="28"/>
      <c r="C31" s="28"/>
      <c r="D31" s="28"/>
      <c r="E31" s="28"/>
      <c r="F31" s="28"/>
      <c r="G31" s="28"/>
      <c r="H31" s="28"/>
      <c r="I31" s="25"/>
      <c r="J31" s="25"/>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25"/>
      <c r="AJ31" s="25"/>
      <c r="AK31" s="25"/>
    </row>
    <row r="32" spans="1:37" ht="18">
      <c r="A32" s="28"/>
      <c r="B32" s="28"/>
      <c r="C32" s="28"/>
      <c r="D32" s="34">
        <v>1</v>
      </c>
      <c r="E32" s="28" t="s">
        <v>497</v>
      </c>
      <c r="F32" s="28"/>
      <c r="G32" s="28"/>
      <c r="H32" s="28"/>
      <c r="I32" s="25"/>
      <c r="J32" s="25"/>
      <c r="K32" s="25"/>
      <c r="L32" s="25"/>
      <c r="M32" s="25"/>
      <c r="N32" s="25"/>
      <c r="O32" s="25"/>
      <c r="P32" s="586"/>
      <c r="Q32" s="586"/>
      <c r="R32" s="586"/>
      <c r="S32" s="586"/>
      <c r="T32" s="586"/>
      <c r="U32" s="586"/>
      <c r="V32" s="586"/>
      <c r="W32" s="586"/>
      <c r="X32" s="25"/>
      <c r="Y32" s="25"/>
      <c r="Z32" s="25"/>
      <c r="AA32" s="25"/>
      <c r="AB32" s="25"/>
      <c r="AC32" s="25"/>
      <c r="AD32" s="25"/>
      <c r="AE32" s="25"/>
      <c r="AF32" s="25"/>
      <c r="AG32" s="25"/>
      <c r="AH32" s="25"/>
      <c r="AI32" s="25"/>
      <c r="AJ32" s="25"/>
      <c r="AK32" s="25"/>
    </row>
    <row r="33" spans="1:37" ht="18">
      <c r="A33" s="28"/>
      <c r="B33" s="28"/>
      <c r="C33" s="28"/>
      <c r="D33" s="34">
        <v>2</v>
      </c>
      <c r="E33" s="28" t="s">
        <v>498</v>
      </c>
      <c r="F33" s="28"/>
      <c r="G33" s="28"/>
      <c r="H33" s="28"/>
      <c r="I33" s="25"/>
      <c r="J33" s="25"/>
      <c r="K33" s="25"/>
      <c r="L33" s="25"/>
      <c r="M33" s="25"/>
      <c r="N33" s="25"/>
      <c r="O33" s="25"/>
      <c r="P33" s="25"/>
      <c r="Q33" s="25"/>
      <c r="R33" s="25"/>
      <c r="S33" s="25"/>
      <c r="T33" s="25"/>
      <c r="U33" s="25"/>
      <c r="V33" s="25"/>
      <c r="W33" s="25"/>
      <c r="X33" s="25"/>
      <c r="Y33" s="25"/>
      <c r="Z33" s="25"/>
      <c r="AA33" s="25"/>
      <c r="AB33" s="25"/>
      <c r="AC33" s="25"/>
      <c r="AD33" s="25"/>
      <c r="AE33" s="25"/>
      <c r="AF33" s="25"/>
      <c r="AG33" s="25"/>
      <c r="AH33" s="25"/>
      <c r="AI33" s="25"/>
      <c r="AJ33" s="25"/>
      <c r="AK33" s="25"/>
    </row>
    <row r="34" spans="1:37" ht="18">
      <c r="A34" s="28"/>
      <c r="B34" s="28"/>
      <c r="C34" s="28"/>
      <c r="D34" s="34" t="s">
        <v>499</v>
      </c>
      <c r="E34" s="28" t="s">
        <v>500</v>
      </c>
      <c r="F34" s="28"/>
      <c r="G34" s="28"/>
      <c r="H34" s="28"/>
      <c r="I34" s="25"/>
      <c r="J34" s="25"/>
      <c r="K34" s="25"/>
      <c r="L34" s="25"/>
      <c r="M34" s="25"/>
      <c r="N34" s="25"/>
      <c r="O34" s="25"/>
      <c r="P34" s="25"/>
      <c r="Q34" s="25"/>
      <c r="R34" s="25"/>
      <c r="S34" s="25"/>
      <c r="T34" s="25"/>
      <c r="U34" s="25"/>
      <c r="V34" s="25"/>
      <c r="W34" s="25"/>
      <c r="X34" s="25"/>
      <c r="Y34" s="25"/>
      <c r="Z34" s="25"/>
      <c r="AA34" s="25"/>
      <c r="AB34" s="25"/>
      <c r="AC34" s="36"/>
      <c r="AD34" s="25"/>
      <c r="AE34" s="25"/>
      <c r="AF34" s="25"/>
      <c r="AG34" s="25"/>
      <c r="AH34" s="25"/>
      <c r="AI34" s="25"/>
      <c r="AJ34" s="25"/>
      <c r="AK34" s="25"/>
    </row>
    <row r="35" spans="1:37" ht="18">
      <c r="A35" s="28"/>
      <c r="B35" s="28"/>
      <c r="C35" s="28"/>
      <c r="D35" s="34" t="s">
        <v>501</v>
      </c>
      <c r="E35" s="28" t="s">
        <v>502</v>
      </c>
      <c r="F35" s="28"/>
      <c r="G35" s="28"/>
      <c r="H35" s="28"/>
      <c r="I35" s="25"/>
      <c r="J35" s="25"/>
      <c r="K35" s="25"/>
      <c r="L35" s="25"/>
      <c r="M35" s="25"/>
      <c r="N35" s="25"/>
      <c r="O35" s="25"/>
      <c r="P35" s="25"/>
      <c r="Q35" s="25"/>
      <c r="R35" s="25"/>
      <c r="S35" s="25"/>
      <c r="T35" s="25"/>
      <c r="U35" s="25"/>
      <c r="V35" s="25"/>
      <c r="W35" s="25"/>
      <c r="X35" s="25"/>
      <c r="Y35" s="25"/>
      <c r="Z35" s="25"/>
      <c r="AA35" s="25"/>
      <c r="AB35" s="36"/>
      <c r="AC35" s="33"/>
      <c r="AD35" s="36"/>
      <c r="AE35" s="25"/>
      <c r="AF35" s="25"/>
      <c r="AG35" s="25"/>
      <c r="AH35" s="25"/>
      <c r="AI35" s="25"/>
      <c r="AJ35" s="25"/>
      <c r="AK35" s="25"/>
    </row>
    <row r="36" spans="1:37" ht="18">
      <c r="A36" s="28"/>
      <c r="B36" s="28"/>
      <c r="C36" s="28"/>
      <c r="D36" s="34" t="s">
        <v>503</v>
      </c>
      <c r="E36" s="28" t="s">
        <v>504</v>
      </c>
      <c r="F36" s="28"/>
      <c r="G36" s="28"/>
      <c r="H36" s="28"/>
      <c r="I36" s="25"/>
      <c r="J36" s="25"/>
      <c r="K36" s="25"/>
      <c r="L36" s="25"/>
      <c r="M36" s="25"/>
      <c r="N36" s="25"/>
      <c r="O36" s="25"/>
      <c r="P36" s="25"/>
      <c r="Q36" s="25"/>
      <c r="R36" s="25"/>
      <c r="S36" s="25"/>
      <c r="T36" s="25"/>
      <c r="U36" s="25"/>
      <c r="V36" s="25"/>
      <c r="W36" s="25"/>
      <c r="X36" s="25"/>
      <c r="Y36" s="25"/>
      <c r="Z36" s="25"/>
      <c r="AA36" s="25"/>
      <c r="AB36" s="25"/>
      <c r="AC36" s="25"/>
      <c r="AD36" s="25"/>
      <c r="AE36" s="25"/>
      <c r="AF36" s="25"/>
      <c r="AG36" s="25"/>
      <c r="AH36" s="25"/>
      <c r="AI36" s="25"/>
      <c r="AJ36" s="25"/>
      <c r="AK36" s="25"/>
    </row>
    <row r="37" spans="1:37" ht="18">
      <c r="A37" s="28"/>
      <c r="B37" s="28"/>
      <c r="C37" s="28"/>
      <c r="D37" s="34">
        <v>3</v>
      </c>
      <c r="E37" s="28" t="s">
        <v>505</v>
      </c>
      <c r="F37" s="28"/>
      <c r="G37" s="28"/>
      <c r="H37" s="28"/>
      <c r="I37" s="25"/>
      <c r="J37" s="25"/>
      <c r="K37" s="25"/>
      <c r="L37" s="25"/>
      <c r="M37" s="25"/>
      <c r="N37" s="25"/>
      <c r="O37" s="25"/>
      <c r="P37" s="25"/>
      <c r="Q37" s="25"/>
      <c r="R37" s="25"/>
      <c r="S37" s="25"/>
      <c r="T37" s="25"/>
      <c r="U37" s="25"/>
      <c r="V37" s="25"/>
      <c r="W37" s="25"/>
      <c r="X37" s="25"/>
      <c r="Y37" s="25"/>
      <c r="Z37" s="25"/>
      <c r="AA37" s="25"/>
      <c r="AB37" s="25"/>
      <c r="AC37" s="25"/>
      <c r="AD37" s="25"/>
      <c r="AE37" s="25"/>
      <c r="AF37" s="25"/>
      <c r="AG37" s="25"/>
      <c r="AH37" s="25"/>
      <c r="AI37" s="25"/>
      <c r="AJ37" s="25"/>
      <c r="AK37" s="25"/>
    </row>
    <row r="38" spans="1:37" ht="18">
      <c r="A38" s="28"/>
      <c r="B38" s="28"/>
      <c r="C38" s="28"/>
      <c r="D38" s="34" t="s">
        <v>506</v>
      </c>
      <c r="E38" s="28" t="s">
        <v>507</v>
      </c>
      <c r="F38" s="28"/>
      <c r="G38" s="28"/>
      <c r="H38" s="28"/>
      <c r="I38" s="25"/>
      <c r="J38" s="25"/>
      <c r="K38" s="25"/>
      <c r="L38" s="25"/>
      <c r="M38" s="25"/>
      <c r="N38" s="25"/>
      <c r="O38" s="25"/>
      <c r="P38" s="25"/>
      <c r="Q38" s="25"/>
      <c r="R38" s="25"/>
      <c r="S38" s="25"/>
      <c r="T38" s="25"/>
      <c r="U38" s="25"/>
      <c r="V38" s="25"/>
      <c r="W38" s="25"/>
      <c r="X38" s="25"/>
      <c r="Y38" s="25"/>
      <c r="Z38" s="25"/>
      <c r="AA38" s="25"/>
      <c r="AB38" s="25"/>
      <c r="AC38" s="25"/>
      <c r="AD38" s="25"/>
      <c r="AE38" s="25"/>
      <c r="AF38" s="25"/>
      <c r="AG38" s="25"/>
      <c r="AH38" s="25"/>
      <c r="AI38" s="25"/>
      <c r="AJ38" s="25"/>
      <c r="AK38" s="25"/>
    </row>
    <row r="39" spans="1:37" ht="18">
      <c r="A39" s="28"/>
      <c r="B39" s="28"/>
      <c r="C39" s="28"/>
      <c r="D39" s="34" t="s">
        <v>508</v>
      </c>
      <c r="E39" s="28" t="s">
        <v>509</v>
      </c>
      <c r="F39" s="28"/>
      <c r="G39" s="28"/>
      <c r="H39" s="28"/>
      <c r="I39" s="25"/>
      <c r="J39" s="25"/>
      <c r="K39" s="25"/>
      <c r="L39" s="25"/>
      <c r="M39" s="25"/>
      <c r="N39" s="25"/>
      <c r="O39" s="25"/>
      <c r="P39" s="25"/>
      <c r="Q39" s="25"/>
      <c r="R39" s="25"/>
      <c r="S39" s="25"/>
      <c r="T39" s="25"/>
      <c r="U39" s="25"/>
      <c r="V39" s="25"/>
      <c r="W39" s="25"/>
      <c r="X39" s="25"/>
      <c r="Y39" s="25"/>
      <c r="Z39" s="25"/>
      <c r="AA39" s="25"/>
      <c r="AB39" s="25"/>
      <c r="AC39" s="25"/>
      <c r="AD39" s="25"/>
      <c r="AE39" s="25"/>
      <c r="AF39" s="25"/>
      <c r="AG39" s="25"/>
      <c r="AH39" s="25"/>
      <c r="AI39" s="25"/>
      <c r="AJ39" s="25"/>
      <c r="AK39" s="25"/>
    </row>
    <row r="40" spans="1:37" ht="18">
      <c r="A40" s="28"/>
      <c r="B40" s="28"/>
      <c r="C40" s="28"/>
      <c r="D40" s="34" t="s">
        <v>510</v>
      </c>
      <c r="E40" s="28" t="s">
        <v>511</v>
      </c>
      <c r="F40" s="28"/>
      <c r="G40" s="28"/>
      <c r="H40" s="28"/>
      <c r="I40" s="25"/>
      <c r="J40" s="25"/>
      <c r="K40" s="25"/>
      <c r="L40" s="25"/>
      <c r="M40" s="25"/>
      <c r="N40" s="25"/>
      <c r="O40" s="25"/>
      <c r="P40" s="25"/>
      <c r="Q40" s="25"/>
      <c r="R40" s="25"/>
      <c r="S40" s="25"/>
      <c r="T40" s="25"/>
      <c r="U40" s="25"/>
      <c r="V40" s="25"/>
      <c r="W40" s="25"/>
      <c r="X40" s="25"/>
      <c r="Y40" s="25"/>
      <c r="Z40" s="25"/>
      <c r="AA40" s="25"/>
      <c r="AB40" s="25"/>
      <c r="AC40" s="25"/>
      <c r="AD40" s="25"/>
      <c r="AE40" s="25"/>
      <c r="AF40" s="25"/>
      <c r="AG40" s="25"/>
      <c r="AH40" s="25"/>
      <c r="AI40" s="25"/>
      <c r="AJ40" s="25"/>
      <c r="AK40" s="25"/>
    </row>
    <row r="41" spans="1:37" ht="18">
      <c r="A41" s="28"/>
      <c r="B41" s="28"/>
      <c r="C41" s="28"/>
      <c r="D41" s="34" t="s">
        <v>512</v>
      </c>
      <c r="E41" s="28" t="s">
        <v>513</v>
      </c>
      <c r="F41" s="28"/>
      <c r="G41" s="28"/>
      <c r="H41" s="28"/>
      <c r="I41" s="25"/>
      <c r="J41" s="25"/>
      <c r="K41" s="25"/>
      <c r="L41" s="25"/>
      <c r="M41" s="25"/>
      <c r="N41" s="25"/>
      <c r="O41" s="25"/>
      <c r="P41" s="25"/>
      <c r="Q41" s="25"/>
      <c r="R41" s="25"/>
      <c r="S41" s="25"/>
      <c r="T41" s="25"/>
      <c r="U41" s="25"/>
      <c r="V41" s="25"/>
      <c r="W41" s="25"/>
      <c r="X41" s="25"/>
      <c r="Y41" s="25"/>
      <c r="Z41" s="25"/>
      <c r="AA41" s="25"/>
      <c r="AB41" s="25"/>
      <c r="AC41" s="25"/>
      <c r="AD41" s="25"/>
      <c r="AE41" s="25"/>
      <c r="AF41" s="25"/>
      <c r="AG41" s="25"/>
      <c r="AH41" s="25"/>
      <c r="AI41" s="25"/>
      <c r="AJ41" s="25"/>
      <c r="AK41" s="25"/>
    </row>
    <row r="42" spans="1:37" ht="18">
      <c r="A42" s="28"/>
      <c r="B42" s="28"/>
      <c r="C42" s="28"/>
      <c r="D42" s="34" t="s">
        <v>514</v>
      </c>
      <c r="E42" s="28" t="s">
        <v>515</v>
      </c>
      <c r="F42" s="28"/>
      <c r="G42" s="28"/>
      <c r="H42" s="28"/>
      <c r="I42" s="25"/>
      <c r="J42" s="25"/>
      <c r="K42" s="25"/>
      <c r="L42" s="25"/>
      <c r="M42" s="25"/>
      <c r="N42" s="25"/>
      <c r="O42" s="25"/>
      <c r="P42" s="25"/>
      <c r="Q42" s="25"/>
      <c r="R42" s="25"/>
      <c r="S42" s="25"/>
      <c r="T42" s="25"/>
      <c r="U42" s="25"/>
      <c r="V42" s="25"/>
      <c r="W42" s="25"/>
      <c r="X42" s="25"/>
      <c r="Y42" s="25"/>
      <c r="Z42" s="25"/>
      <c r="AA42" s="25"/>
      <c r="AB42" s="25"/>
      <c r="AC42" s="25"/>
      <c r="AD42" s="25"/>
      <c r="AE42" s="25"/>
      <c r="AF42" s="25"/>
      <c r="AG42" s="25"/>
      <c r="AH42" s="25"/>
      <c r="AI42" s="25"/>
      <c r="AJ42" s="25"/>
      <c r="AK42" s="25"/>
    </row>
    <row r="43" spans="1:37" ht="18">
      <c r="A43" s="28"/>
      <c r="B43" s="28"/>
      <c r="C43" s="28"/>
      <c r="D43" s="34">
        <v>4</v>
      </c>
      <c r="E43" s="28" t="s">
        <v>516</v>
      </c>
      <c r="F43" s="28"/>
      <c r="G43" s="28"/>
      <c r="H43" s="28"/>
      <c r="I43" s="25"/>
      <c r="J43" s="25"/>
      <c r="K43" s="25"/>
      <c r="L43" s="25"/>
      <c r="M43" s="25"/>
      <c r="N43" s="25"/>
      <c r="O43" s="25"/>
      <c r="P43" s="25"/>
      <c r="Q43" s="25"/>
      <c r="R43" s="25"/>
      <c r="S43" s="25"/>
      <c r="T43" s="25"/>
      <c r="U43" s="25"/>
      <c r="V43" s="25"/>
      <c r="W43" s="25"/>
      <c r="X43" s="25"/>
      <c r="Y43" s="25"/>
      <c r="Z43" s="25"/>
      <c r="AA43" s="25"/>
      <c r="AB43" s="25"/>
      <c r="AC43" s="25"/>
      <c r="AD43" s="25"/>
      <c r="AE43" s="25"/>
      <c r="AF43" s="25"/>
      <c r="AG43" s="25"/>
      <c r="AH43" s="25"/>
      <c r="AI43" s="25"/>
      <c r="AJ43" s="25"/>
      <c r="AK43" s="25"/>
    </row>
    <row r="44" spans="1:37" ht="15.75" customHeight="1">
      <c r="A44" s="28"/>
      <c r="B44" s="28"/>
      <c r="C44" s="28"/>
      <c r="D44" s="28"/>
      <c r="E44" s="28"/>
      <c r="F44" s="28"/>
      <c r="G44" s="28"/>
      <c r="H44" s="28"/>
      <c r="I44" s="25"/>
      <c r="J44" s="25"/>
      <c r="K44" s="25"/>
      <c r="L44" s="25"/>
      <c r="M44" s="25"/>
      <c r="N44" s="25"/>
      <c r="O44" s="25"/>
      <c r="P44" s="25"/>
      <c r="Q44" s="25"/>
      <c r="R44" s="25"/>
      <c r="S44" s="25"/>
      <c r="T44" s="25"/>
      <c r="U44" s="25"/>
      <c r="V44" s="25"/>
      <c r="W44" s="25"/>
      <c r="X44" s="25"/>
      <c r="Y44" s="25"/>
      <c r="Z44" s="25"/>
      <c r="AA44" s="25"/>
      <c r="AB44" s="25"/>
      <c r="AC44" s="25"/>
      <c r="AD44" s="25"/>
      <c r="AE44" s="25"/>
      <c r="AF44" s="25"/>
      <c r="AG44" s="25"/>
      <c r="AH44" s="25"/>
      <c r="AI44" s="25"/>
      <c r="AJ44" s="25"/>
      <c r="AK44" s="25"/>
    </row>
    <row r="45" spans="1:37" ht="31.5" customHeight="1">
      <c r="A45" s="37"/>
      <c r="B45" s="38" t="s">
        <v>108</v>
      </c>
      <c r="C45" s="39"/>
      <c r="D45" s="31"/>
      <c r="E45" s="40" t="s">
        <v>517</v>
      </c>
      <c r="F45" s="28"/>
      <c r="G45" s="28"/>
      <c r="H45" s="28"/>
      <c r="I45" s="25"/>
      <c r="J45" s="25"/>
      <c r="K45" s="25"/>
      <c r="L45" s="25"/>
      <c r="M45" s="25"/>
      <c r="N45" s="25"/>
      <c r="O45" s="25"/>
      <c r="P45" s="25"/>
      <c r="Q45" s="25"/>
      <c r="R45" s="25"/>
      <c r="S45" s="25"/>
      <c r="T45" s="25"/>
      <c r="U45" s="25"/>
      <c r="V45" s="25"/>
      <c r="W45" s="25"/>
      <c r="X45" s="25"/>
      <c r="Y45" s="25"/>
      <c r="Z45" s="25"/>
      <c r="AA45" s="25"/>
      <c r="AB45" s="25"/>
      <c r="AC45" s="25"/>
      <c r="AD45" s="25"/>
      <c r="AE45" s="25"/>
      <c r="AF45" s="25"/>
      <c r="AG45" s="25"/>
      <c r="AH45" s="25"/>
      <c r="AI45" s="25"/>
      <c r="AJ45" s="25"/>
      <c r="AK45" s="25"/>
    </row>
    <row r="46" spans="1:37" ht="18">
      <c r="A46" s="28"/>
      <c r="B46" s="28"/>
      <c r="C46" s="28"/>
      <c r="D46" s="28"/>
      <c r="E46" s="28"/>
      <c r="F46" s="28"/>
      <c r="G46" s="28"/>
      <c r="H46" s="28"/>
      <c r="I46" s="25"/>
      <c r="J46" s="25"/>
      <c r="K46" s="25"/>
      <c r="L46" s="25"/>
      <c r="M46" s="25"/>
      <c r="N46" s="25"/>
      <c r="O46" s="25"/>
      <c r="P46" s="25"/>
      <c r="Q46" s="25"/>
      <c r="R46" s="25"/>
      <c r="S46" s="25"/>
      <c r="T46" s="25"/>
      <c r="U46" s="25"/>
      <c r="V46" s="25"/>
      <c r="W46" s="25"/>
      <c r="X46" s="25"/>
      <c r="Y46" s="25"/>
      <c r="Z46" s="25"/>
      <c r="AA46" s="25"/>
      <c r="AB46" s="25"/>
      <c r="AC46" s="25"/>
      <c r="AD46" s="25"/>
      <c r="AE46" s="25"/>
      <c r="AF46" s="25"/>
      <c r="AG46" s="25"/>
      <c r="AH46" s="25"/>
      <c r="AI46" s="25"/>
      <c r="AJ46" s="25"/>
      <c r="AK46" s="25"/>
    </row>
    <row r="47" spans="1:37" ht="15.75" customHeight="1">
      <c r="A47" s="28"/>
      <c r="B47" s="28"/>
      <c r="C47" s="28"/>
      <c r="D47" s="41">
        <v>1</v>
      </c>
      <c r="E47" s="28" t="s">
        <v>518</v>
      </c>
      <c r="F47" s="28"/>
      <c r="G47" s="28"/>
      <c r="H47" s="28"/>
      <c r="I47" s="25"/>
      <c r="J47" s="25"/>
      <c r="K47" s="25"/>
      <c r="L47" s="25"/>
      <c r="M47" s="25"/>
      <c r="N47" s="25"/>
      <c r="O47" s="25"/>
      <c r="P47" s="25"/>
      <c r="Q47" s="25"/>
      <c r="R47" s="25"/>
      <c r="S47" s="25"/>
      <c r="T47" s="25"/>
      <c r="U47" s="25"/>
      <c r="V47" s="25"/>
      <c r="W47" s="25"/>
      <c r="X47" s="25"/>
      <c r="Y47" s="25"/>
      <c r="Z47" s="25"/>
      <c r="AA47" s="25"/>
      <c r="AB47" s="25"/>
      <c r="AC47" s="25"/>
      <c r="AD47" s="25"/>
      <c r="AE47" s="25"/>
      <c r="AF47" s="25"/>
      <c r="AG47" s="25"/>
      <c r="AH47" s="25"/>
      <c r="AI47" s="25"/>
      <c r="AJ47" s="25"/>
      <c r="AK47" s="25"/>
    </row>
    <row r="48" spans="1:37" ht="27.75">
      <c r="A48" s="31"/>
      <c r="B48" s="40" t="s">
        <v>519</v>
      </c>
      <c r="C48" s="31"/>
      <c r="D48" s="41">
        <v>2</v>
      </c>
      <c r="E48" s="28" t="s">
        <v>520</v>
      </c>
      <c r="F48" s="28"/>
      <c r="G48" s="28"/>
      <c r="H48" s="28"/>
      <c r="I48" s="25"/>
      <c r="J48" s="25"/>
      <c r="K48" s="25"/>
      <c r="L48" s="25"/>
      <c r="M48" s="25"/>
      <c r="N48" s="25"/>
      <c r="O48" s="25"/>
      <c r="P48" s="25"/>
      <c r="Q48" s="25"/>
      <c r="R48" s="25"/>
      <c r="S48" s="25"/>
      <c r="T48" s="25"/>
      <c r="U48" s="25"/>
      <c r="V48" s="25"/>
      <c r="W48" s="25"/>
      <c r="X48" s="25"/>
      <c r="Y48" s="25"/>
      <c r="Z48" s="25"/>
      <c r="AA48" s="25"/>
      <c r="AB48" s="25"/>
      <c r="AC48" s="25"/>
      <c r="AD48" s="25"/>
      <c r="AE48" s="25"/>
      <c r="AF48" s="25"/>
      <c r="AG48" s="25"/>
      <c r="AH48" s="25"/>
      <c r="AI48" s="25"/>
      <c r="AJ48" s="25"/>
      <c r="AK48" s="25"/>
    </row>
    <row r="49" spans="1:37" ht="18">
      <c r="A49" s="31"/>
      <c r="B49" s="31"/>
      <c r="C49" s="31"/>
      <c r="D49" s="41">
        <v>3</v>
      </c>
      <c r="E49" s="28" t="s">
        <v>521</v>
      </c>
      <c r="F49" s="28"/>
      <c r="G49" s="28"/>
      <c r="H49" s="28"/>
      <c r="I49" s="25"/>
      <c r="J49" s="25"/>
      <c r="K49" s="25"/>
      <c r="L49" s="25"/>
      <c r="M49" s="25"/>
      <c r="N49" s="25"/>
      <c r="O49" s="25"/>
      <c r="P49" s="25"/>
      <c r="Q49" s="25"/>
      <c r="R49" s="25"/>
      <c r="S49" s="25"/>
      <c r="T49" s="25"/>
      <c r="U49" s="25"/>
      <c r="V49" s="25"/>
      <c r="W49" s="25"/>
      <c r="X49" s="25"/>
      <c r="Y49" s="25"/>
      <c r="Z49" s="25"/>
      <c r="AA49" s="25"/>
      <c r="AB49" s="25"/>
      <c r="AC49" s="25"/>
      <c r="AD49" s="25"/>
      <c r="AE49" s="25"/>
      <c r="AF49" s="25"/>
      <c r="AG49" s="25"/>
      <c r="AH49" s="25"/>
      <c r="AI49" s="25"/>
      <c r="AJ49" s="25"/>
      <c r="AK49" s="25"/>
    </row>
    <row r="50" spans="1:37" ht="18">
      <c r="A50" s="31">
        <v>1</v>
      </c>
      <c r="B50" s="28" t="s">
        <v>522</v>
      </c>
      <c r="C50" s="28"/>
      <c r="D50" s="41">
        <v>4</v>
      </c>
      <c r="E50" s="28" t="s">
        <v>523</v>
      </c>
      <c r="F50" s="28"/>
      <c r="G50" s="28"/>
      <c r="H50" s="28"/>
      <c r="I50" s="25"/>
      <c r="J50" s="25"/>
      <c r="K50" s="25"/>
      <c r="L50" s="25"/>
      <c r="M50" s="25"/>
      <c r="N50" s="25"/>
      <c r="O50" s="25"/>
      <c r="P50" s="25"/>
      <c r="Q50" s="25"/>
      <c r="R50" s="25"/>
      <c r="S50" s="25"/>
      <c r="T50" s="25"/>
      <c r="U50" s="25"/>
      <c r="V50" s="25"/>
      <c r="W50" s="25"/>
      <c r="X50" s="25"/>
      <c r="Y50" s="25"/>
      <c r="Z50" s="25"/>
      <c r="AA50" s="25"/>
      <c r="AB50" s="25"/>
      <c r="AC50" s="25"/>
      <c r="AD50" s="25"/>
      <c r="AE50" s="25"/>
      <c r="AF50" s="25"/>
      <c r="AG50" s="25"/>
      <c r="AH50" s="25"/>
      <c r="AI50" s="25"/>
      <c r="AJ50" s="25"/>
      <c r="AK50" s="25"/>
    </row>
    <row r="51" spans="1:37" ht="18">
      <c r="A51" s="31">
        <v>2</v>
      </c>
      <c r="B51" s="28" t="s">
        <v>524</v>
      </c>
      <c r="C51" s="28"/>
      <c r="D51" s="41">
        <v>5</v>
      </c>
      <c r="E51" s="28" t="s">
        <v>525</v>
      </c>
      <c r="F51" s="28"/>
      <c r="G51" s="28"/>
      <c r="H51" s="28"/>
      <c r="I51" s="25"/>
      <c r="J51" s="25"/>
      <c r="K51" s="25"/>
      <c r="L51" s="25"/>
      <c r="M51" s="25"/>
      <c r="N51" s="25"/>
      <c r="O51" s="25"/>
      <c r="P51" s="25"/>
      <c r="Q51" s="25"/>
      <c r="R51" s="25"/>
      <c r="S51" s="25"/>
      <c r="T51" s="25"/>
      <c r="U51" s="25"/>
      <c r="V51" s="25"/>
      <c r="W51" s="25"/>
      <c r="X51" s="25"/>
      <c r="Y51" s="25"/>
      <c r="Z51" s="25"/>
      <c r="AA51" s="25"/>
      <c r="AB51" s="25"/>
      <c r="AC51" s="25"/>
      <c r="AD51" s="25"/>
      <c r="AE51" s="25"/>
      <c r="AF51" s="25"/>
      <c r="AG51" s="25"/>
      <c r="AH51" s="25"/>
      <c r="AI51" s="25"/>
      <c r="AJ51" s="25"/>
      <c r="AK51" s="25"/>
    </row>
    <row r="52" spans="1:37" ht="18">
      <c r="A52" s="31">
        <v>3</v>
      </c>
      <c r="B52" s="28" t="s">
        <v>526</v>
      </c>
      <c r="C52" s="28"/>
      <c r="D52" s="41">
        <v>6</v>
      </c>
      <c r="E52" s="28" t="s">
        <v>527</v>
      </c>
      <c r="F52" s="28"/>
      <c r="G52" s="28"/>
      <c r="H52" s="28"/>
      <c r="I52" s="25"/>
      <c r="J52" s="25"/>
      <c r="K52" s="25"/>
      <c r="L52" s="25"/>
      <c r="M52" s="25"/>
      <c r="N52" s="25"/>
      <c r="O52" s="25"/>
      <c r="P52" s="25"/>
      <c r="Q52" s="25"/>
      <c r="R52" s="25"/>
      <c r="S52" s="25"/>
      <c r="T52" s="25"/>
      <c r="U52" s="25"/>
      <c r="V52" s="25"/>
      <c r="W52" s="25"/>
      <c r="X52" s="25"/>
      <c r="Y52" s="25"/>
      <c r="Z52" s="25"/>
      <c r="AA52" s="25"/>
      <c r="AB52" s="25"/>
      <c r="AC52" s="25"/>
      <c r="AD52" s="25"/>
      <c r="AE52" s="25"/>
      <c r="AF52" s="25"/>
      <c r="AG52" s="25"/>
      <c r="AH52" s="25"/>
      <c r="AI52" s="25"/>
      <c r="AJ52" s="25"/>
      <c r="AK52" s="25"/>
    </row>
    <row r="53" spans="1:37" ht="18">
      <c r="A53" s="31">
        <v>4</v>
      </c>
      <c r="B53" s="28" t="s">
        <v>528</v>
      </c>
      <c r="C53" s="28"/>
      <c r="D53" s="41">
        <v>7</v>
      </c>
      <c r="E53" s="28" t="s">
        <v>529</v>
      </c>
      <c r="F53" s="28"/>
      <c r="G53" s="28"/>
      <c r="H53" s="28"/>
      <c r="I53" s="25"/>
      <c r="J53" s="25"/>
      <c r="K53" s="25"/>
      <c r="L53" s="25"/>
      <c r="M53" s="25"/>
      <c r="N53" s="25"/>
      <c r="O53" s="25"/>
      <c r="P53" s="25"/>
      <c r="Q53" s="25"/>
      <c r="R53" s="25"/>
      <c r="S53" s="25"/>
      <c r="T53" s="25"/>
      <c r="U53" s="25"/>
      <c r="V53" s="25"/>
      <c r="W53" s="25"/>
      <c r="X53" s="25"/>
      <c r="Y53" s="25"/>
      <c r="Z53" s="25"/>
      <c r="AA53" s="25"/>
      <c r="AB53" s="25"/>
      <c r="AC53" s="25"/>
      <c r="AD53" s="25"/>
      <c r="AE53" s="25"/>
      <c r="AF53" s="25"/>
      <c r="AG53" s="25"/>
      <c r="AH53" s="25"/>
      <c r="AI53" s="25"/>
      <c r="AJ53" s="25"/>
      <c r="AK53" s="25"/>
    </row>
    <row r="54" spans="1:37" ht="18">
      <c r="A54" s="31">
        <v>5</v>
      </c>
      <c r="B54" s="28" t="s">
        <v>530</v>
      </c>
      <c r="C54" s="28"/>
      <c r="D54" s="41">
        <v>8</v>
      </c>
      <c r="E54" s="28" t="s">
        <v>531</v>
      </c>
      <c r="F54" s="28"/>
      <c r="G54" s="28"/>
      <c r="H54" s="28"/>
      <c r="I54" s="25"/>
      <c r="J54" s="25"/>
      <c r="K54" s="25"/>
      <c r="L54" s="25"/>
      <c r="M54" s="25"/>
      <c r="N54" s="25"/>
      <c r="O54" s="25"/>
      <c r="P54" s="25"/>
      <c r="Q54" s="25"/>
      <c r="R54" s="25"/>
      <c r="S54" s="25"/>
      <c r="T54" s="25"/>
      <c r="U54" s="25"/>
      <c r="V54" s="25"/>
      <c r="W54" s="25"/>
      <c r="X54" s="25"/>
      <c r="Y54" s="25"/>
      <c r="Z54" s="25"/>
      <c r="AA54" s="25"/>
      <c r="AB54" s="25"/>
      <c r="AC54" s="25"/>
      <c r="AD54" s="25"/>
      <c r="AE54" s="25"/>
      <c r="AF54" s="25"/>
      <c r="AG54" s="25"/>
      <c r="AH54" s="25"/>
      <c r="AI54" s="25"/>
      <c r="AJ54" s="25"/>
      <c r="AK54" s="25"/>
    </row>
    <row r="55" spans="1:37" ht="18">
      <c r="A55" s="31">
        <v>6</v>
      </c>
      <c r="B55" s="28" t="s">
        <v>532</v>
      </c>
      <c r="C55" s="28"/>
      <c r="D55" s="25"/>
      <c r="F55" s="28"/>
      <c r="G55" s="28"/>
      <c r="H55" s="28"/>
      <c r="I55" s="25"/>
      <c r="J55" s="25"/>
      <c r="K55" s="25"/>
      <c r="L55" s="25"/>
      <c r="M55" s="25"/>
      <c r="N55" s="25"/>
      <c r="O55" s="25"/>
      <c r="P55" s="25"/>
      <c r="Q55" s="25"/>
      <c r="R55" s="25"/>
      <c r="S55" s="25"/>
      <c r="T55" s="25"/>
      <c r="U55" s="25"/>
      <c r="V55" s="25"/>
      <c r="W55" s="25"/>
      <c r="X55" s="25"/>
      <c r="Y55" s="25"/>
      <c r="Z55" s="25"/>
      <c r="AA55" s="25"/>
      <c r="AB55" s="25"/>
      <c r="AC55" s="25"/>
      <c r="AD55" s="25"/>
      <c r="AE55" s="25"/>
      <c r="AF55" s="25"/>
      <c r="AG55" s="25"/>
      <c r="AH55" s="25"/>
      <c r="AI55" s="25"/>
      <c r="AJ55" s="25"/>
      <c r="AK55" s="25"/>
    </row>
    <row r="56" spans="1:37" ht="18">
      <c r="A56" s="31">
        <v>7</v>
      </c>
      <c r="B56" s="28" t="s">
        <v>533</v>
      </c>
      <c r="C56" s="28"/>
      <c r="D56" s="28"/>
      <c r="E56" s="28"/>
      <c r="F56" s="28"/>
      <c r="G56" s="28"/>
      <c r="H56" s="28"/>
      <c r="I56" s="25"/>
      <c r="J56" s="25"/>
      <c r="K56" s="25"/>
      <c r="L56" s="25"/>
      <c r="M56" s="25"/>
      <c r="N56" s="25"/>
      <c r="O56" s="25"/>
      <c r="P56" s="25"/>
      <c r="Q56" s="25"/>
      <c r="R56" s="25"/>
      <c r="S56" s="25"/>
      <c r="T56" s="25"/>
      <c r="U56" s="25"/>
      <c r="V56" s="25"/>
      <c r="W56" s="25"/>
      <c r="X56" s="25"/>
      <c r="Y56" s="25"/>
      <c r="Z56" s="25"/>
      <c r="AA56" s="25"/>
      <c r="AB56" s="25"/>
      <c r="AC56" s="25"/>
      <c r="AD56" s="25"/>
      <c r="AE56" s="25"/>
      <c r="AF56" s="25"/>
      <c r="AG56" s="25"/>
      <c r="AH56" s="25"/>
      <c r="AI56" s="25"/>
      <c r="AJ56" s="25"/>
      <c r="AK56" s="25"/>
    </row>
    <row r="57" spans="1:37" ht="15.75" customHeight="1">
      <c r="A57" s="31">
        <v>8</v>
      </c>
      <c r="B57" s="28" t="s">
        <v>534</v>
      </c>
      <c r="C57" s="28"/>
      <c r="D57" s="28"/>
      <c r="E57" s="28"/>
      <c r="F57" s="28"/>
      <c r="G57" s="28"/>
      <c r="H57" s="28"/>
      <c r="I57" s="25"/>
      <c r="J57" s="25"/>
      <c r="K57" s="25"/>
      <c r="L57" s="25"/>
      <c r="M57" s="25"/>
      <c r="N57" s="25"/>
      <c r="O57" s="25"/>
      <c r="P57" s="25"/>
      <c r="Q57" s="25"/>
      <c r="R57" s="25"/>
      <c r="S57" s="25"/>
      <c r="T57" s="25"/>
      <c r="U57" s="25"/>
      <c r="V57" s="25"/>
      <c r="W57" s="25"/>
      <c r="X57" s="25"/>
      <c r="Y57" s="25"/>
      <c r="Z57" s="25"/>
      <c r="AA57" s="25"/>
      <c r="AB57" s="25"/>
      <c r="AC57" s="25"/>
      <c r="AD57" s="25"/>
      <c r="AE57" s="25"/>
      <c r="AF57" s="25"/>
      <c r="AG57" s="25"/>
      <c r="AH57" s="25"/>
      <c r="AI57" s="25"/>
      <c r="AJ57" s="25"/>
      <c r="AK57" s="25"/>
    </row>
    <row r="58" spans="1:37" ht="27.75">
      <c r="A58" s="31">
        <v>9</v>
      </c>
      <c r="B58" s="28" t="s">
        <v>535</v>
      </c>
      <c r="C58" s="28"/>
      <c r="D58" s="31"/>
      <c r="E58" s="40" t="s">
        <v>536</v>
      </c>
      <c r="F58" s="31"/>
      <c r="G58" s="28"/>
      <c r="H58" s="28"/>
      <c r="I58" s="25"/>
      <c r="J58" s="25"/>
      <c r="K58" s="25"/>
      <c r="L58" s="25"/>
      <c r="M58" s="25"/>
      <c r="N58" s="25"/>
      <c r="O58" s="25"/>
      <c r="P58" s="25"/>
      <c r="Q58" s="25"/>
      <c r="R58" s="25"/>
      <c r="S58" s="25"/>
      <c r="T58" s="25"/>
      <c r="U58" s="25"/>
      <c r="V58" s="25"/>
      <c r="W58" s="25"/>
      <c r="X58" s="25"/>
      <c r="Y58" s="25"/>
      <c r="Z58" s="25"/>
      <c r="AA58" s="25"/>
      <c r="AB58" s="25"/>
      <c r="AC58" s="25"/>
      <c r="AD58" s="25"/>
      <c r="AE58" s="25"/>
      <c r="AF58" s="25"/>
      <c r="AG58" s="25"/>
      <c r="AH58" s="25"/>
      <c r="AI58" s="25"/>
      <c r="AJ58" s="25"/>
      <c r="AK58" s="25"/>
    </row>
    <row r="59" spans="1:37" ht="15.75" customHeight="1">
      <c r="A59" s="31">
        <v>10</v>
      </c>
      <c r="B59" s="28" t="s">
        <v>537</v>
      </c>
      <c r="C59" s="28"/>
      <c r="D59" s="28"/>
      <c r="E59" s="28"/>
      <c r="F59" s="28"/>
      <c r="G59" s="28"/>
      <c r="H59" s="28"/>
      <c r="I59" s="25"/>
      <c r="J59" s="25"/>
      <c r="K59" s="25"/>
      <c r="L59" s="25"/>
      <c r="M59" s="25"/>
      <c r="N59" s="25"/>
      <c r="O59" s="25"/>
      <c r="P59" s="25"/>
      <c r="Q59" s="25"/>
      <c r="R59" s="25"/>
      <c r="S59" s="25"/>
      <c r="T59" s="25"/>
      <c r="U59" s="25"/>
      <c r="V59" s="25"/>
      <c r="W59" s="25"/>
      <c r="X59" s="25"/>
      <c r="Y59" s="25"/>
      <c r="Z59" s="25"/>
      <c r="AA59" s="25"/>
      <c r="AB59" s="25"/>
      <c r="AC59" s="25"/>
      <c r="AD59" s="25"/>
      <c r="AE59" s="25"/>
      <c r="AF59" s="25"/>
      <c r="AG59" s="25"/>
      <c r="AH59" s="25"/>
      <c r="AI59" s="25"/>
      <c r="AJ59" s="25"/>
      <c r="AK59" s="25"/>
    </row>
    <row r="60" spans="1:37" ht="18">
      <c r="A60" s="31"/>
      <c r="B60" s="28"/>
      <c r="C60" s="28"/>
      <c r="D60" s="41">
        <v>1</v>
      </c>
      <c r="E60" s="28" t="s">
        <v>538</v>
      </c>
      <c r="F60" s="28"/>
      <c r="G60" s="28"/>
      <c r="H60" s="28"/>
      <c r="I60" s="25"/>
      <c r="J60" s="25"/>
      <c r="K60" s="25"/>
      <c r="L60" s="25"/>
      <c r="M60" s="25"/>
      <c r="N60" s="25"/>
      <c r="O60" s="25"/>
      <c r="P60" s="25"/>
      <c r="Q60" s="25"/>
      <c r="R60" s="25"/>
      <c r="S60" s="25"/>
      <c r="T60" s="25"/>
      <c r="U60" s="25"/>
      <c r="V60" s="25"/>
      <c r="W60" s="25"/>
      <c r="X60" s="25"/>
      <c r="Y60" s="25"/>
      <c r="Z60" s="25"/>
      <c r="AA60" s="25"/>
      <c r="AB60" s="25"/>
      <c r="AC60" s="25"/>
      <c r="AD60" s="25"/>
      <c r="AE60" s="25"/>
      <c r="AF60" s="25"/>
      <c r="AG60" s="25"/>
      <c r="AH60" s="25"/>
      <c r="AI60" s="25"/>
      <c r="AJ60" s="25"/>
      <c r="AK60" s="25"/>
    </row>
    <row r="61" spans="1:37" ht="18">
      <c r="A61" s="31"/>
      <c r="B61" s="28"/>
      <c r="C61" s="28"/>
      <c r="D61" s="41">
        <v>2</v>
      </c>
      <c r="E61" s="28" t="s">
        <v>539</v>
      </c>
      <c r="F61" s="28"/>
      <c r="G61" s="28"/>
      <c r="H61" s="28"/>
      <c r="I61" s="25"/>
      <c r="J61" s="25"/>
      <c r="K61" s="25"/>
      <c r="L61" s="25"/>
      <c r="M61" s="25"/>
      <c r="N61" s="25"/>
      <c r="O61" s="25"/>
      <c r="P61" s="25"/>
      <c r="Q61" s="25"/>
      <c r="R61" s="25"/>
      <c r="S61" s="25"/>
      <c r="T61" s="25"/>
      <c r="U61" s="25"/>
      <c r="V61" s="25"/>
      <c r="W61" s="25"/>
      <c r="X61" s="25"/>
      <c r="Y61" s="25"/>
      <c r="Z61" s="25"/>
      <c r="AA61" s="25"/>
      <c r="AB61" s="25"/>
      <c r="AC61" s="25"/>
      <c r="AD61" s="25"/>
      <c r="AE61" s="25"/>
      <c r="AF61" s="25"/>
      <c r="AG61" s="25"/>
      <c r="AH61" s="25"/>
      <c r="AI61" s="25"/>
      <c r="AJ61" s="25"/>
      <c r="AK61" s="25"/>
    </row>
    <row r="62" spans="1:37" ht="27.75">
      <c r="A62" s="40"/>
      <c r="C62" s="31"/>
      <c r="D62" s="41">
        <v>3</v>
      </c>
      <c r="E62" s="28" t="s">
        <v>540</v>
      </c>
      <c r="F62" s="28"/>
      <c r="G62" s="28"/>
      <c r="H62" s="28"/>
      <c r="I62" s="25"/>
      <c r="J62" s="25"/>
      <c r="K62" s="25"/>
      <c r="L62" s="25"/>
      <c r="M62" s="25"/>
      <c r="N62" s="25"/>
      <c r="O62" s="25"/>
      <c r="P62" s="25"/>
      <c r="Q62" s="25"/>
      <c r="R62" s="25"/>
      <c r="S62" s="25"/>
      <c r="T62" s="25"/>
      <c r="U62" s="25"/>
      <c r="V62" s="25"/>
      <c r="W62" s="25"/>
      <c r="X62" s="25"/>
      <c r="Y62" s="25"/>
      <c r="Z62" s="25"/>
      <c r="AA62" s="25"/>
      <c r="AB62" s="25"/>
      <c r="AC62" s="25"/>
      <c r="AD62" s="25"/>
      <c r="AE62" s="25"/>
      <c r="AF62" s="25"/>
      <c r="AG62" s="25"/>
      <c r="AH62" s="25"/>
      <c r="AI62" s="25"/>
      <c r="AJ62" s="25"/>
      <c r="AK62" s="25"/>
    </row>
    <row r="63" spans="1:37" ht="18">
      <c r="A63" s="31"/>
      <c r="B63" s="31"/>
      <c r="C63" s="31"/>
      <c r="D63" s="41">
        <v>4</v>
      </c>
      <c r="E63" s="28" t="s">
        <v>541</v>
      </c>
      <c r="F63" s="28"/>
      <c r="G63" s="28"/>
      <c r="H63" s="28"/>
      <c r="I63" s="25"/>
      <c r="J63" s="25"/>
      <c r="K63" s="25"/>
      <c r="L63" s="25"/>
      <c r="M63" s="25"/>
      <c r="N63" s="25"/>
      <c r="O63" s="25"/>
      <c r="P63" s="25"/>
      <c r="Q63" s="25"/>
      <c r="R63" s="25"/>
      <c r="S63" s="25"/>
      <c r="T63" s="25"/>
      <c r="U63" s="25"/>
      <c r="V63" s="25"/>
      <c r="W63" s="25"/>
      <c r="X63" s="25"/>
      <c r="Y63" s="25"/>
      <c r="Z63" s="25"/>
      <c r="AA63" s="25"/>
      <c r="AB63" s="25"/>
      <c r="AC63" s="25"/>
      <c r="AD63" s="25"/>
      <c r="AE63" s="25"/>
      <c r="AF63" s="25"/>
      <c r="AG63" s="25"/>
      <c r="AH63" s="25"/>
      <c r="AI63" s="25"/>
      <c r="AJ63" s="25"/>
      <c r="AK63" s="25"/>
    </row>
    <row r="64" spans="1:37" ht="18">
      <c r="A64" s="31">
        <v>1</v>
      </c>
      <c r="B64" s="35" t="s">
        <v>542</v>
      </c>
      <c r="C64" s="35"/>
      <c r="D64" s="41">
        <v>5</v>
      </c>
      <c r="E64" s="28" t="s">
        <v>543</v>
      </c>
      <c r="F64" s="28"/>
      <c r="G64" s="28"/>
      <c r="H64" s="28"/>
      <c r="I64" s="25"/>
      <c r="J64" s="25"/>
      <c r="K64" s="25"/>
      <c r="L64" s="25"/>
      <c r="M64" s="25"/>
      <c r="N64" s="25"/>
      <c r="O64" s="25"/>
      <c r="P64" s="25"/>
      <c r="Q64" s="25"/>
      <c r="R64" s="25"/>
      <c r="S64" s="25"/>
      <c r="T64" s="25"/>
      <c r="U64" s="25"/>
      <c r="V64" s="25"/>
      <c r="W64" s="25"/>
      <c r="X64" s="25"/>
      <c r="Y64" s="25"/>
      <c r="Z64" s="25"/>
      <c r="AA64" s="25"/>
      <c r="AB64" s="25"/>
      <c r="AC64" s="25"/>
      <c r="AD64" s="25"/>
      <c r="AE64" s="25"/>
      <c r="AF64" s="25"/>
      <c r="AG64" s="25"/>
      <c r="AH64" s="25"/>
      <c r="AI64" s="25"/>
      <c r="AJ64" s="25"/>
      <c r="AK64" s="25"/>
    </row>
    <row r="65" spans="1:37" ht="18">
      <c r="A65" s="31">
        <v>2</v>
      </c>
      <c r="B65" s="35" t="s">
        <v>544</v>
      </c>
      <c r="C65" s="35"/>
      <c r="D65" s="41">
        <v>6</v>
      </c>
      <c r="E65" s="28" t="s">
        <v>545</v>
      </c>
      <c r="F65" s="28"/>
      <c r="G65" s="28"/>
      <c r="H65" s="28"/>
      <c r="I65" s="25"/>
      <c r="J65" s="25"/>
      <c r="K65" s="25"/>
      <c r="L65" s="25"/>
      <c r="M65" s="25"/>
      <c r="N65" s="25"/>
      <c r="O65" s="25"/>
      <c r="P65" s="25"/>
      <c r="Q65" s="25"/>
      <c r="R65" s="25"/>
      <c r="S65" s="25"/>
      <c r="T65" s="25"/>
      <c r="U65" s="25"/>
      <c r="V65" s="25"/>
      <c r="W65" s="25"/>
      <c r="X65" s="25"/>
      <c r="Y65" s="25"/>
      <c r="Z65" s="25"/>
      <c r="AA65" s="25"/>
      <c r="AB65" s="25"/>
      <c r="AC65" s="25"/>
      <c r="AD65" s="25"/>
      <c r="AE65" s="25"/>
      <c r="AF65" s="25"/>
      <c r="AG65" s="25"/>
      <c r="AH65" s="25"/>
      <c r="AI65" s="25"/>
      <c r="AJ65" s="25"/>
      <c r="AK65" s="25"/>
    </row>
    <row r="66" spans="1:37" ht="18">
      <c r="A66" s="31">
        <v>3</v>
      </c>
      <c r="B66" s="35" t="s">
        <v>546</v>
      </c>
      <c r="C66" s="35"/>
      <c r="D66" s="41">
        <v>7</v>
      </c>
      <c r="E66" s="28" t="s">
        <v>547</v>
      </c>
      <c r="F66" s="28"/>
      <c r="G66" s="28"/>
      <c r="H66" s="28"/>
      <c r="I66" s="25"/>
      <c r="J66" s="25"/>
      <c r="K66" s="25"/>
      <c r="L66" s="25"/>
      <c r="M66" s="25"/>
      <c r="N66" s="25"/>
      <c r="O66" s="25"/>
      <c r="P66" s="25"/>
      <c r="Q66" s="25"/>
      <c r="R66" s="25"/>
      <c r="S66" s="25"/>
      <c r="T66" s="25"/>
      <c r="U66" s="25"/>
      <c r="V66" s="25"/>
      <c r="W66" s="25"/>
      <c r="X66" s="25"/>
      <c r="Y66" s="25"/>
      <c r="Z66" s="25"/>
      <c r="AA66" s="25"/>
      <c r="AB66" s="25"/>
      <c r="AC66" s="25"/>
      <c r="AD66" s="25"/>
      <c r="AE66" s="25"/>
      <c r="AF66" s="25"/>
      <c r="AG66" s="25"/>
      <c r="AH66" s="25"/>
      <c r="AI66" s="25"/>
      <c r="AJ66" s="25"/>
      <c r="AK66" s="25"/>
    </row>
    <row r="67" spans="1:37" ht="18">
      <c r="A67" s="31">
        <v>4</v>
      </c>
      <c r="B67" s="35" t="s">
        <v>548</v>
      </c>
      <c r="C67" s="35"/>
      <c r="D67" s="41">
        <v>8</v>
      </c>
      <c r="E67" s="28" t="s">
        <v>549</v>
      </c>
      <c r="F67" s="28"/>
      <c r="G67" s="28"/>
      <c r="H67" s="28"/>
      <c r="I67" s="25"/>
      <c r="J67" s="25"/>
      <c r="K67" s="25"/>
      <c r="L67" s="25"/>
      <c r="M67" s="25"/>
      <c r="N67" s="25"/>
      <c r="O67" s="25"/>
      <c r="P67" s="25"/>
      <c r="Q67" s="25"/>
      <c r="R67" s="25"/>
      <c r="S67" s="25"/>
      <c r="T67" s="25"/>
      <c r="U67" s="25"/>
      <c r="V67" s="25"/>
      <c r="W67" s="25"/>
      <c r="X67" s="25"/>
      <c r="Y67" s="25"/>
      <c r="Z67" s="25"/>
      <c r="AA67" s="25"/>
      <c r="AB67" s="25"/>
      <c r="AC67" s="25"/>
      <c r="AD67" s="25"/>
      <c r="AE67" s="25"/>
      <c r="AF67" s="25"/>
      <c r="AG67" s="25"/>
      <c r="AH67" s="25"/>
      <c r="AI67" s="25"/>
      <c r="AJ67" s="25"/>
      <c r="AK67" s="25"/>
    </row>
    <row r="68" spans="1:37" ht="18">
      <c r="A68" s="31">
        <v>5</v>
      </c>
      <c r="B68" s="35" t="s">
        <v>550</v>
      </c>
      <c r="C68" s="35"/>
      <c r="D68" s="41">
        <v>9</v>
      </c>
      <c r="E68" s="28" t="s">
        <v>551</v>
      </c>
      <c r="F68" s="28"/>
      <c r="G68" s="28"/>
      <c r="H68" s="28"/>
      <c r="I68" s="25"/>
      <c r="J68" s="25"/>
      <c r="K68" s="25"/>
      <c r="L68" s="25"/>
      <c r="M68" s="25"/>
      <c r="N68" s="25"/>
      <c r="O68" s="25"/>
      <c r="P68" s="25"/>
      <c r="Q68" s="25"/>
      <c r="R68" s="25"/>
      <c r="S68" s="25"/>
      <c r="T68" s="25"/>
      <c r="U68" s="25"/>
      <c r="V68" s="25"/>
      <c r="W68" s="25"/>
      <c r="X68" s="25"/>
      <c r="Y68" s="25"/>
      <c r="Z68" s="25"/>
      <c r="AA68" s="25"/>
      <c r="AB68" s="25"/>
      <c r="AC68" s="25"/>
      <c r="AD68" s="25"/>
      <c r="AE68" s="25"/>
      <c r="AF68" s="25"/>
      <c r="AG68" s="25"/>
      <c r="AH68" s="25"/>
      <c r="AI68" s="25"/>
      <c r="AJ68" s="25"/>
      <c r="AK68" s="25"/>
    </row>
    <row r="69" spans="1:37" ht="18">
      <c r="A69" s="31">
        <v>6</v>
      </c>
      <c r="B69" s="35" t="s">
        <v>552</v>
      </c>
      <c r="C69" s="35"/>
      <c r="D69" s="41">
        <v>10</v>
      </c>
      <c r="E69" s="28" t="s">
        <v>553</v>
      </c>
      <c r="F69" s="28"/>
      <c r="G69" s="28"/>
      <c r="H69" s="28"/>
      <c r="I69" s="25"/>
      <c r="J69" s="25"/>
      <c r="K69" s="25"/>
      <c r="L69" s="25"/>
      <c r="M69" s="25"/>
      <c r="N69" s="25"/>
      <c r="O69" s="25"/>
      <c r="P69" s="25"/>
      <c r="Q69" s="25"/>
      <c r="R69" s="25"/>
      <c r="S69" s="25"/>
      <c r="T69" s="25"/>
      <c r="U69" s="25"/>
      <c r="V69" s="25"/>
      <c r="W69" s="25"/>
      <c r="X69" s="25"/>
      <c r="Y69" s="25"/>
      <c r="Z69" s="25"/>
      <c r="AA69" s="25"/>
      <c r="AB69" s="25"/>
      <c r="AC69" s="25"/>
      <c r="AD69" s="25"/>
      <c r="AE69" s="25"/>
      <c r="AF69" s="25"/>
      <c r="AG69" s="25"/>
      <c r="AH69" s="25"/>
      <c r="AI69" s="25"/>
      <c r="AJ69" s="25"/>
      <c r="AK69" s="25"/>
    </row>
    <row r="70" spans="1:37" ht="15.75" customHeight="1">
      <c r="A70" s="31">
        <v>7</v>
      </c>
      <c r="B70" s="35" t="s">
        <v>554</v>
      </c>
      <c r="C70" s="35"/>
      <c r="D70" s="28"/>
      <c r="E70" s="28"/>
      <c r="F70" s="28"/>
      <c r="G70" s="28"/>
      <c r="H70" s="28"/>
      <c r="I70" s="25"/>
      <c r="J70" s="25"/>
      <c r="K70" s="25"/>
      <c r="L70" s="25"/>
      <c r="M70" s="25"/>
      <c r="N70" s="25"/>
      <c r="O70" s="25"/>
      <c r="P70" s="25"/>
      <c r="Q70" s="25"/>
      <c r="R70" s="25"/>
      <c r="S70" s="25"/>
      <c r="T70" s="25"/>
      <c r="U70" s="25"/>
      <c r="V70" s="25"/>
      <c r="W70" s="25"/>
      <c r="X70" s="25"/>
      <c r="Y70" s="25"/>
      <c r="Z70" s="25"/>
      <c r="AA70" s="25"/>
      <c r="AB70" s="25"/>
      <c r="AC70" s="25"/>
      <c r="AD70" s="25"/>
      <c r="AE70" s="25"/>
      <c r="AF70" s="25"/>
      <c r="AG70" s="25"/>
      <c r="AH70" s="25"/>
      <c r="AI70" s="25"/>
      <c r="AJ70" s="25"/>
      <c r="AK70" s="25"/>
    </row>
    <row r="71" spans="1:37" ht="15.75" customHeight="1">
      <c r="A71" s="31">
        <v>8</v>
      </c>
      <c r="B71" s="35" t="s">
        <v>555</v>
      </c>
      <c r="C71" s="35"/>
      <c r="D71" s="28"/>
      <c r="E71" s="28"/>
      <c r="F71" s="28"/>
      <c r="G71" s="28"/>
      <c r="H71" s="28"/>
      <c r="I71" s="25"/>
      <c r="J71" s="25"/>
      <c r="K71" s="25"/>
      <c r="L71" s="25"/>
      <c r="M71" s="25"/>
      <c r="N71" s="25"/>
      <c r="O71" s="25"/>
      <c r="P71" s="25"/>
      <c r="Q71" s="25"/>
      <c r="R71" s="25"/>
      <c r="S71" s="25"/>
      <c r="T71" s="25"/>
      <c r="U71" s="25"/>
      <c r="V71" s="25"/>
      <c r="W71" s="25"/>
      <c r="X71" s="25"/>
      <c r="Y71" s="25"/>
      <c r="Z71" s="25"/>
      <c r="AA71" s="25"/>
      <c r="AB71" s="25"/>
      <c r="AC71" s="25"/>
      <c r="AD71" s="25"/>
      <c r="AE71" s="25"/>
      <c r="AF71" s="25"/>
      <c r="AG71" s="25"/>
      <c r="AH71" s="25"/>
      <c r="AI71" s="25"/>
      <c r="AJ71" s="25"/>
      <c r="AK71" s="25"/>
    </row>
    <row r="72" spans="1:37" ht="27.75">
      <c r="A72" s="31">
        <v>9</v>
      </c>
      <c r="B72" s="25"/>
      <c r="C72" s="25"/>
      <c r="D72" s="28"/>
      <c r="E72" s="40" t="s">
        <v>556</v>
      </c>
      <c r="F72" s="28"/>
      <c r="G72" s="28"/>
      <c r="H72" s="28"/>
      <c r="I72" s="25"/>
      <c r="J72" s="25"/>
      <c r="K72" s="25"/>
      <c r="L72" s="25"/>
      <c r="M72" s="25"/>
      <c r="N72" s="25"/>
      <c r="O72" s="25"/>
      <c r="P72" s="25"/>
      <c r="Q72" s="25"/>
      <c r="R72" s="25"/>
      <c r="S72" s="25"/>
      <c r="T72" s="25"/>
      <c r="U72" s="25"/>
      <c r="V72" s="25"/>
      <c r="W72" s="25"/>
      <c r="X72" s="25"/>
      <c r="Y72" s="25"/>
      <c r="Z72" s="25"/>
      <c r="AA72" s="25"/>
      <c r="AB72" s="25"/>
      <c r="AC72" s="25"/>
      <c r="AD72" s="25"/>
      <c r="AE72" s="25"/>
      <c r="AF72" s="25"/>
      <c r="AG72" s="25"/>
      <c r="AH72" s="25"/>
      <c r="AI72" s="25"/>
      <c r="AJ72" s="25"/>
      <c r="AK72" s="25"/>
    </row>
    <row r="73" spans="1:37" ht="15.75" customHeight="1">
      <c r="A73" s="31"/>
      <c r="B73" s="28"/>
      <c r="C73" s="28"/>
      <c r="D73" s="28"/>
      <c r="E73" s="28"/>
      <c r="F73" s="28"/>
      <c r="G73" s="28"/>
      <c r="H73" s="28"/>
      <c r="I73" s="25"/>
      <c r="J73" s="25"/>
      <c r="K73" s="25"/>
      <c r="L73" s="25"/>
      <c r="M73" s="25"/>
      <c r="N73" s="25"/>
      <c r="O73" s="25"/>
      <c r="P73" s="25"/>
      <c r="Q73" s="25"/>
      <c r="R73" s="25"/>
      <c r="S73" s="25"/>
      <c r="T73" s="25"/>
      <c r="U73" s="25"/>
      <c r="V73" s="25"/>
      <c r="W73" s="25"/>
      <c r="X73" s="25"/>
      <c r="Y73" s="25"/>
      <c r="Z73" s="25"/>
      <c r="AA73" s="25"/>
      <c r="AB73" s="25"/>
      <c r="AC73" s="25"/>
      <c r="AD73" s="25"/>
      <c r="AE73" s="25"/>
      <c r="AF73" s="25"/>
      <c r="AG73" s="25"/>
      <c r="AH73" s="25"/>
      <c r="AI73" s="25"/>
      <c r="AJ73" s="25"/>
      <c r="AK73" s="25"/>
    </row>
    <row r="74" spans="1:37" ht="18">
      <c r="A74" s="31"/>
      <c r="B74" s="28"/>
      <c r="C74" s="28"/>
      <c r="D74" s="41">
        <v>1</v>
      </c>
      <c r="E74" s="28" t="s">
        <v>557</v>
      </c>
      <c r="F74" s="28"/>
      <c r="G74" s="28"/>
      <c r="H74" s="28"/>
      <c r="I74" s="25"/>
      <c r="J74" s="25"/>
      <c r="K74" s="25"/>
      <c r="L74" s="25"/>
      <c r="M74" s="25"/>
      <c r="N74" s="25"/>
      <c r="O74" s="25"/>
      <c r="P74" s="25"/>
      <c r="Q74" s="25"/>
      <c r="R74" s="25"/>
      <c r="S74" s="25"/>
      <c r="T74" s="25"/>
      <c r="U74" s="25"/>
      <c r="V74" s="25"/>
      <c r="W74" s="25"/>
      <c r="X74" s="25"/>
      <c r="Y74" s="25"/>
      <c r="Z74" s="25"/>
      <c r="AA74" s="25"/>
      <c r="AB74" s="25"/>
      <c r="AC74" s="25"/>
      <c r="AD74" s="25"/>
      <c r="AE74" s="25"/>
      <c r="AF74" s="25"/>
      <c r="AG74" s="25"/>
      <c r="AH74" s="25"/>
      <c r="AI74" s="25"/>
      <c r="AJ74" s="25"/>
      <c r="AK74" s="25"/>
    </row>
    <row r="75" spans="1:37" ht="27.75">
      <c r="A75" s="31"/>
      <c r="B75" s="40" t="s">
        <v>558</v>
      </c>
      <c r="C75" s="31"/>
      <c r="D75" s="41">
        <v>2</v>
      </c>
      <c r="E75" s="28" t="s">
        <v>559</v>
      </c>
      <c r="F75" s="28"/>
      <c r="G75" s="28"/>
      <c r="H75" s="28"/>
      <c r="I75" s="25"/>
      <c r="J75" s="25"/>
      <c r="K75" s="25"/>
      <c r="L75" s="25"/>
      <c r="M75" s="25"/>
      <c r="N75" s="25"/>
      <c r="O75" s="25"/>
      <c r="P75" s="25"/>
      <c r="Q75" s="25"/>
      <c r="R75" s="25"/>
      <c r="S75" s="25"/>
      <c r="T75" s="25"/>
      <c r="U75" s="25"/>
      <c r="V75" s="25"/>
      <c r="W75" s="25"/>
      <c r="X75" s="25"/>
      <c r="Y75" s="25"/>
      <c r="Z75" s="25"/>
      <c r="AA75" s="25"/>
      <c r="AB75" s="25"/>
      <c r="AC75" s="25"/>
      <c r="AD75" s="25"/>
      <c r="AE75" s="25"/>
      <c r="AF75" s="25"/>
      <c r="AG75" s="25"/>
      <c r="AH75" s="25"/>
      <c r="AI75" s="25"/>
      <c r="AJ75" s="25"/>
      <c r="AK75" s="25"/>
    </row>
    <row r="76" spans="1:37" ht="18">
      <c r="A76" s="31"/>
      <c r="B76" s="31"/>
      <c r="C76" s="31"/>
      <c r="D76" s="41">
        <v>3</v>
      </c>
      <c r="E76" s="28" t="s">
        <v>560</v>
      </c>
      <c r="F76" s="28"/>
      <c r="G76" s="28"/>
      <c r="H76" s="28"/>
      <c r="I76" s="25"/>
      <c r="J76" s="25"/>
      <c r="K76" s="25"/>
      <c r="L76" s="25"/>
      <c r="M76" s="25"/>
      <c r="N76" s="25"/>
      <c r="O76" s="25"/>
      <c r="P76" s="25"/>
      <c r="Q76" s="25"/>
      <c r="R76" s="25"/>
      <c r="S76" s="25"/>
      <c r="T76" s="25"/>
      <c r="U76" s="25"/>
      <c r="V76" s="25"/>
      <c r="W76" s="25"/>
      <c r="X76" s="25"/>
      <c r="Y76" s="25"/>
      <c r="Z76" s="25"/>
      <c r="AA76" s="25"/>
      <c r="AB76" s="25"/>
      <c r="AC76" s="25"/>
      <c r="AD76" s="25"/>
      <c r="AE76" s="25"/>
      <c r="AF76" s="25"/>
      <c r="AG76" s="25"/>
      <c r="AH76" s="25"/>
      <c r="AI76" s="25"/>
      <c r="AJ76" s="25"/>
      <c r="AK76" s="25"/>
    </row>
    <row r="77" spans="1:37" ht="18">
      <c r="A77" s="31"/>
      <c r="B77" s="31"/>
      <c r="C77" s="31"/>
      <c r="D77" s="41">
        <v>4</v>
      </c>
      <c r="E77" s="28" t="s">
        <v>561</v>
      </c>
      <c r="F77" s="28"/>
      <c r="G77" s="28"/>
      <c r="H77" s="28"/>
      <c r="I77" s="25"/>
      <c r="J77" s="25"/>
      <c r="K77" s="25"/>
      <c r="L77" s="25"/>
      <c r="M77" s="25"/>
      <c r="N77" s="25"/>
      <c r="O77" s="25"/>
      <c r="P77" s="25"/>
      <c r="Q77" s="25"/>
      <c r="R77" s="25"/>
      <c r="S77" s="25"/>
      <c r="T77" s="25"/>
      <c r="U77" s="25"/>
      <c r="V77" s="25"/>
      <c r="W77" s="25"/>
      <c r="X77" s="25"/>
      <c r="Y77" s="25"/>
      <c r="Z77" s="25"/>
      <c r="AA77" s="25"/>
      <c r="AB77" s="25"/>
      <c r="AC77" s="25"/>
      <c r="AD77" s="25"/>
      <c r="AE77" s="25"/>
      <c r="AF77" s="25"/>
      <c r="AG77" s="25"/>
      <c r="AH77" s="25"/>
      <c r="AI77" s="25"/>
      <c r="AJ77" s="25"/>
      <c r="AK77" s="25"/>
    </row>
    <row r="78" spans="1:37" ht="18">
      <c r="A78" s="31">
        <v>1</v>
      </c>
      <c r="B78" s="35" t="s">
        <v>562</v>
      </c>
      <c r="C78" s="35"/>
      <c r="D78" s="41">
        <v>5</v>
      </c>
      <c r="E78" s="28" t="s">
        <v>563</v>
      </c>
      <c r="F78" s="28"/>
      <c r="G78" s="28"/>
      <c r="H78" s="28"/>
      <c r="I78" s="25"/>
      <c r="J78" s="25"/>
      <c r="K78" s="25"/>
      <c r="L78" s="25"/>
      <c r="M78" s="25"/>
      <c r="N78" s="25"/>
      <c r="O78" s="25"/>
      <c r="P78" s="25"/>
      <c r="Q78" s="25"/>
      <c r="R78" s="25"/>
      <c r="S78" s="25"/>
      <c r="T78" s="25"/>
      <c r="U78" s="25"/>
      <c r="V78" s="25"/>
      <c r="W78" s="25"/>
      <c r="X78" s="25"/>
      <c r="Y78" s="25"/>
      <c r="Z78" s="25"/>
      <c r="AA78" s="25"/>
      <c r="AB78" s="25"/>
      <c r="AC78" s="25"/>
      <c r="AD78" s="25"/>
      <c r="AE78" s="25"/>
      <c r="AF78" s="25"/>
      <c r="AG78" s="25"/>
      <c r="AH78" s="25"/>
      <c r="AI78" s="25"/>
      <c r="AJ78" s="25"/>
      <c r="AK78" s="25"/>
    </row>
    <row r="79" spans="1:37" ht="15.75" customHeight="1">
      <c r="A79" s="31">
        <v>2</v>
      </c>
      <c r="B79" s="35" t="s">
        <v>564</v>
      </c>
      <c r="C79" s="35"/>
      <c r="D79" s="28"/>
      <c r="E79" s="28"/>
      <c r="F79" s="28"/>
      <c r="G79" s="28"/>
      <c r="H79" s="28"/>
      <c r="I79" s="25"/>
      <c r="J79" s="25"/>
      <c r="K79" s="25"/>
      <c r="L79" s="25"/>
      <c r="M79" s="25"/>
      <c r="N79" s="25"/>
      <c r="O79" s="25"/>
      <c r="P79" s="25"/>
      <c r="Q79" s="25"/>
      <c r="R79" s="25"/>
      <c r="S79" s="25"/>
      <c r="T79" s="25"/>
      <c r="U79" s="25"/>
      <c r="V79" s="25"/>
      <c r="W79" s="25"/>
      <c r="X79" s="25"/>
      <c r="Y79" s="25"/>
      <c r="Z79" s="25"/>
      <c r="AA79" s="25"/>
      <c r="AB79" s="25"/>
      <c r="AC79" s="25"/>
      <c r="AD79" s="25"/>
      <c r="AE79" s="25"/>
      <c r="AF79" s="25"/>
      <c r="AG79" s="25"/>
      <c r="AH79" s="25"/>
      <c r="AI79" s="25"/>
      <c r="AJ79" s="25"/>
      <c r="AK79" s="25"/>
    </row>
    <row r="80" spans="1:37" ht="27" thickBot="1">
      <c r="A80" s="31">
        <v>3</v>
      </c>
      <c r="B80" s="35" t="s">
        <v>565</v>
      </c>
      <c r="C80" s="35"/>
      <c r="D80" s="31"/>
      <c r="E80" s="42" t="s">
        <v>566</v>
      </c>
      <c r="F80" s="28"/>
      <c r="G80" s="28"/>
      <c r="H80" s="28"/>
      <c r="I80" s="25"/>
      <c r="J80" s="25"/>
      <c r="K80" s="25"/>
      <c r="L80" s="25"/>
      <c r="M80" s="25"/>
      <c r="N80" s="25"/>
      <c r="O80" s="25"/>
      <c r="P80" s="25"/>
      <c r="Q80" s="25"/>
      <c r="R80" s="25"/>
      <c r="S80" s="25"/>
      <c r="T80" s="25"/>
      <c r="U80" s="25"/>
      <c r="V80" s="25"/>
      <c r="W80" s="25"/>
      <c r="X80" s="25"/>
      <c r="Y80" s="25"/>
      <c r="Z80" s="25"/>
      <c r="AA80" s="25"/>
      <c r="AB80" s="25"/>
      <c r="AC80" s="25"/>
      <c r="AD80" s="25"/>
      <c r="AE80" s="25"/>
      <c r="AF80" s="25"/>
      <c r="AG80" s="25"/>
      <c r="AH80" s="25"/>
      <c r="AI80" s="25"/>
      <c r="AJ80" s="25"/>
      <c r="AK80" s="25"/>
    </row>
    <row r="81" spans="1:37" ht="15.75" customHeight="1">
      <c r="A81" s="31">
        <v>4</v>
      </c>
      <c r="B81" s="35" t="s">
        <v>567</v>
      </c>
      <c r="C81" s="35"/>
      <c r="D81" s="28"/>
      <c r="E81" s="28"/>
      <c r="F81" s="28"/>
      <c r="G81" s="43"/>
      <c r="H81" s="28"/>
      <c r="I81" s="25"/>
      <c r="J81" s="25"/>
      <c r="K81" s="25"/>
      <c r="L81" s="25"/>
      <c r="M81" s="25"/>
      <c r="N81" s="25"/>
      <c r="O81" s="25"/>
      <c r="P81" s="25"/>
      <c r="Q81" s="25"/>
      <c r="R81" s="25"/>
      <c r="S81" s="25"/>
      <c r="T81" s="25"/>
      <c r="U81" s="25"/>
      <c r="V81" s="25"/>
      <c r="W81" s="25"/>
      <c r="X81" s="25"/>
      <c r="Y81" s="25"/>
      <c r="Z81" s="25"/>
      <c r="AA81" s="25"/>
      <c r="AB81" s="25"/>
      <c r="AC81" s="25"/>
      <c r="AD81" s="25"/>
      <c r="AE81" s="25"/>
      <c r="AF81" s="25"/>
      <c r="AG81" s="25"/>
      <c r="AH81" s="25"/>
      <c r="AI81" s="25"/>
      <c r="AJ81" s="25"/>
      <c r="AK81" s="25"/>
    </row>
    <row r="82" spans="1:37" ht="18">
      <c r="A82" s="31">
        <v>5</v>
      </c>
      <c r="B82" s="35" t="s">
        <v>568</v>
      </c>
      <c r="C82" s="35"/>
      <c r="D82" s="41">
        <v>1</v>
      </c>
      <c r="E82" s="28" t="s">
        <v>569</v>
      </c>
      <c r="F82" s="28"/>
      <c r="G82" s="44" t="s">
        <v>570</v>
      </c>
      <c r="H82" s="28"/>
      <c r="I82" s="25"/>
      <c r="J82" s="25"/>
      <c r="K82" s="25"/>
      <c r="L82" s="25"/>
      <c r="M82" s="25"/>
      <c r="N82" s="25"/>
      <c r="O82" s="25"/>
      <c r="P82" s="25"/>
      <c r="Q82" s="25"/>
      <c r="R82" s="25"/>
      <c r="S82" s="25"/>
      <c r="T82" s="25"/>
      <c r="U82" s="25"/>
      <c r="V82" s="25"/>
      <c r="W82" s="25"/>
      <c r="X82" s="25"/>
      <c r="Y82" s="25"/>
      <c r="Z82" s="25"/>
      <c r="AA82" s="25"/>
      <c r="AB82" s="25"/>
      <c r="AC82" s="25"/>
      <c r="AD82" s="25"/>
      <c r="AE82" s="25"/>
      <c r="AF82" s="25"/>
      <c r="AG82" s="25"/>
      <c r="AH82" s="25"/>
      <c r="AI82" s="25"/>
      <c r="AJ82" s="25"/>
      <c r="AK82" s="25"/>
    </row>
    <row r="83" spans="1:37" ht="18">
      <c r="A83" s="31">
        <v>6</v>
      </c>
      <c r="B83" s="35" t="s">
        <v>571</v>
      </c>
      <c r="C83" s="35"/>
      <c r="D83" s="41">
        <v>2</v>
      </c>
      <c r="E83" s="28" t="s">
        <v>572</v>
      </c>
      <c r="F83" s="28"/>
      <c r="G83" s="44" t="s">
        <v>573</v>
      </c>
      <c r="H83" s="28"/>
      <c r="I83" s="25"/>
      <c r="J83" s="25"/>
      <c r="K83" s="25"/>
      <c r="L83" s="25"/>
      <c r="M83" s="25"/>
      <c r="N83" s="25"/>
      <c r="O83" s="25"/>
      <c r="P83" s="25"/>
      <c r="Q83" s="25"/>
      <c r="R83" s="25"/>
      <c r="S83" s="25"/>
      <c r="T83" s="25"/>
      <c r="U83" s="25"/>
      <c r="V83" s="25"/>
      <c r="W83" s="25"/>
      <c r="X83" s="25"/>
      <c r="Y83" s="25"/>
      <c r="Z83" s="25"/>
      <c r="AA83" s="25"/>
      <c r="AB83" s="25"/>
      <c r="AC83" s="25"/>
      <c r="AD83" s="25"/>
      <c r="AE83" s="25"/>
      <c r="AF83" s="25"/>
      <c r="AG83" s="25"/>
      <c r="AH83" s="25"/>
      <c r="AI83" s="25"/>
      <c r="AJ83" s="25"/>
      <c r="AK83" s="25"/>
    </row>
    <row r="84" spans="1:37" ht="18.75" thickBot="1">
      <c r="A84" s="31">
        <v>7</v>
      </c>
      <c r="B84" s="35" t="s">
        <v>574</v>
      </c>
      <c r="C84" s="35"/>
      <c r="D84" s="41">
        <v>3</v>
      </c>
      <c r="E84" s="28" t="s">
        <v>575</v>
      </c>
      <c r="F84" s="28"/>
      <c r="G84" s="45"/>
      <c r="H84" s="28"/>
      <c r="I84" s="25"/>
      <c r="J84" s="25"/>
      <c r="K84" s="25"/>
      <c r="L84" s="25"/>
      <c r="M84" s="25"/>
      <c r="N84" s="25"/>
      <c r="O84" s="25"/>
      <c r="P84" s="25"/>
      <c r="Q84" s="25"/>
      <c r="R84" s="25"/>
      <c r="S84" s="25"/>
      <c r="T84" s="25"/>
      <c r="U84" s="25"/>
      <c r="V84" s="25"/>
      <c r="W84" s="25"/>
      <c r="X84" s="25"/>
      <c r="Y84" s="25"/>
      <c r="Z84" s="25"/>
      <c r="AA84" s="25"/>
      <c r="AB84" s="25"/>
      <c r="AC84" s="25"/>
      <c r="AD84" s="25"/>
      <c r="AE84" s="25"/>
      <c r="AF84" s="25"/>
      <c r="AG84" s="25"/>
      <c r="AH84" s="25"/>
      <c r="AI84" s="25"/>
      <c r="AJ84" s="25"/>
      <c r="AK84" s="25"/>
    </row>
    <row r="85" spans="1:37" ht="18">
      <c r="A85" s="31">
        <v>8</v>
      </c>
      <c r="B85" s="35" t="s">
        <v>576</v>
      </c>
      <c r="C85" s="35"/>
      <c r="D85" s="41">
        <v>4</v>
      </c>
      <c r="E85" s="28" t="s">
        <v>577</v>
      </c>
      <c r="F85" s="28"/>
      <c r="G85" s="28"/>
      <c r="H85" s="28"/>
      <c r="I85" s="25"/>
      <c r="J85" s="25"/>
      <c r="K85" s="25"/>
      <c r="L85" s="25"/>
      <c r="M85" s="25"/>
      <c r="N85" s="25"/>
      <c r="O85" s="25"/>
      <c r="P85" s="25"/>
      <c r="Q85" s="25"/>
      <c r="R85" s="25"/>
      <c r="S85" s="25"/>
      <c r="T85" s="25"/>
      <c r="U85" s="25"/>
      <c r="V85" s="25"/>
      <c r="W85" s="25"/>
      <c r="X85" s="25"/>
      <c r="Y85" s="25"/>
      <c r="Z85" s="25"/>
      <c r="AA85" s="25"/>
      <c r="AB85" s="25"/>
      <c r="AC85" s="25"/>
      <c r="AD85" s="25"/>
      <c r="AE85" s="25"/>
      <c r="AF85" s="25"/>
      <c r="AG85" s="25"/>
      <c r="AH85" s="25"/>
      <c r="AI85" s="25"/>
      <c r="AJ85" s="25"/>
      <c r="AK85" s="25"/>
    </row>
    <row r="86" spans="1:37" ht="18.75" thickBot="1">
      <c r="A86" s="31"/>
      <c r="B86" s="28"/>
      <c r="C86" s="28"/>
      <c r="D86" s="41">
        <v>5</v>
      </c>
      <c r="E86" s="28" t="s">
        <v>578</v>
      </c>
      <c r="F86" s="28"/>
      <c r="G86" s="28"/>
      <c r="H86" s="28"/>
      <c r="I86" s="25"/>
      <c r="J86" s="25"/>
      <c r="K86" s="25"/>
      <c r="L86" s="25"/>
      <c r="M86" s="25"/>
      <c r="N86" s="25"/>
      <c r="O86" s="25"/>
      <c r="P86" s="25"/>
      <c r="Q86" s="25"/>
      <c r="R86" s="25"/>
      <c r="S86" s="25"/>
      <c r="T86" s="25"/>
      <c r="U86" s="25"/>
      <c r="V86" s="25"/>
      <c r="W86" s="25"/>
      <c r="X86" s="25"/>
      <c r="Y86" s="25"/>
      <c r="Z86" s="25"/>
      <c r="AA86" s="25"/>
      <c r="AB86" s="25"/>
      <c r="AC86" s="25"/>
      <c r="AD86" s="25"/>
      <c r="AE86" s="25"/>
      <c r="AF86" s="25"/>
      <c r="AG86" s="25"/>
      <c r="AH86" s="25"/>
      <c r="AI86" s="25"/>
      <c r="AJ86" s="25"/>
      <c r="AK86" s="25"/>
    </row>
    <row r="87" spans="1:37" ht="23.25">
      <c r="A87" s="31"/>
      <c r="B87" s="32" t="s">
        <v>579</v>
      </c>
      <c r="C87" s="31"/>
      <c r="D87" s="41">
        <v>6</v>
      </c>
      <c r="E87" s="28" t="s">
        <v>580</v>
      </c>
      <c r="F87" s="28"/>
      <c r="G87" s="46"/>
      <c r="H87" s="28"/>
      <c r="I87" s="25"/>
      <c r="J87" s="25"/>
      <c r="K87" s="25"/>
      <c r="L87" s="25"/>
      <c r="M87" s="25"/>
      <c r="N87" s="25"/>
      <c r="O87" s="25"/>
      <c r="P87" s="25"/>
      <c r="Q87" s="25"/>
      <c r="R87" s="25"/>
      <c r="S87" s="25"/>
      <c r="T87" s="25"/>
      <c r="U87" s="25"/>
      <c r="V87" s="25"/>
      <c r="W87" s="25"/>
      <c r="X87" s="25"/>
      <c r="Y87" s="25"/>
      <c r="Z87" s="25"/>
      <c r="AA87" s="25"/>
      <c r="AB87" s="25"/>
      <c r="AC87" s="25"/>
      <c r="AD87" s="25"/>
      <c r="AE87" s="25"/>
      <c r="AF87" s="25"/>
      <c r="AG87" s="25"/>
      <c r="AH87" s="25"/>
      <c r="AI87" s="25"/>
      <c r="AJ87" s="25"/>
      <c r="AK87" s="25"/>
    </row>
    <row r="88" spans="1:37" ht="15" customHeight="1">
      <c r="A88" s="31"/>
      <c r="B88" s="31"/>
      <c r="C88" s="31"/>
      <c r="D88" s="28"/>
      <c r="E88" s="28"/>
      <c r="F88" s="28"/>
      <c r="G88" s="47" t="s">
        <v>581</v>
      </c>
      <c r="H88" s="28"/>
      <c r="I88" s="25"/>
      <c r="J88" s="25"/>
      <c r="K88" s="25"/>
      <c r="L88" s="25"/>
      <c r="M88" s="25"/>
      <c r="N88" s="25"/>
      <c r="O88" s="25"/>
      <c r="P88" s="25"/>
      <c r="Q88" s="25"/>
      <c r="R88" s="25"/>
      <c r="S88" s="25"/>
      <c r="T88" s="25"/>
      <c r="U88" s="25"/>
      <c r="V88" s="25"/>
      <c r="W88" s="25"/>
      <c r="X88" s="25"/>
      <c r="Y88" s="25"/>
      <c r="Z88" s="25"/>
      <c r="AA88" s="25"/>
      <c r="AB88" s="25"/>
      <c r="AC88" s="25"/>
      <c r="AD88" s="25"/>
      <c r="AE88" s="25"/>
      <c r="AF88" s="25"/>
      <c r="AG88" s="25"/>
      <c r="AH88" s="25"/>
      <c r="AI88" s="25"/>
      <c r="AJ88" s="25"/>
      <c r="AK88" s="25"/>
    </row>
    <row r="89" spans="1:37" ht="24.75" customHeight="1">
      <c r="A89" s="31"/>
      <c r="B89" s="31"/>
      <c r="C89" s="31"/>
      <c r="D89" s="28"/>
      <c r="E89" s="32" t="s">
        <v>582</v>
      </c>
      <c r="F89" s="28"/>
      <c r="G89" s="47" t="s">
        <v>583</v>
      </c>
      <c r="H89" s="28"/>
      <c r="I89" s="25"/>
      <c r="J89" s="25"/>
      <c r="K89" s="25"/>
      <c r="L89" s="25"/>
      <c r="M89" s="25"/>
      <c r="N89" s="25"/>
      <c r="O89" s="25"/>
      <c r="P89" s="25"/>
      <c r="Q89" s="25"/>
      <c r="R89" s="25"/>
      <c r="S89" s="25"/>
      <c r="T89" s="25"/>
      <c r="U89" s="25"/>
      <c r="V89" s="25"/>
      <c r="W89" s="25"/>
      <c r="X89" s="25"/>
      <c r="Y89" s="25"/>
      <c r="Z89" s="25"/>
      <c r="AA89" s="25"/>
      <c r="AB89" s="25"/>
      <c r="AC89" s="25"/>
      <c r="AD89" s="25"/>
      <c r="AE89" s="25"/>
      <c r="AF89" s="25"/>
      <c r="AG89" s="25"/>
      <c r="AH89" s="25"/>
      <c r="AI89" s="25"/>
      <c r="AJ89" s="25"/>
      <c r="AK89" s="25"/>
    </row>
    <row r="90" spans="1:37" ht="15" customHeight="1" thickBot="1">
      <c r="A90" s="31">
        <v>1</v>
      </c>
      <c r="B90" s="35" t="s">
        <v>584</v>
      </c>
      <c r="C90" s="35"/>
      <c r="D90" s="28"/>
      <c r="E90" s="28"/>
      <c r="F90" s="28"/>
      <c r="G90" s="48"/>
      <c r="H90" s="28"/>
      <c r="I90" s="25"/>
      <c r="J90" s="25"/>
      <c r="K90" s="25"/>
      <c r="L90" s="25"/>
      <c r="M90" s="25"/>
      <c r="N90" s="25"/>
      <c r="O90" s="25"/>
      <c r="P90" s="25"/>
      <c r="Q90" s="25"/>
      <c r="R90" s="25"/>
      <c r="S90" s="25"/>
      <c r="T90" s="25"/>
      <c r="U90" s="25"/>
      <c r="V90" s="25"/>
      <c r="W90" s="25"/>
      <c r="X90" s="25"/>
      <c r="Y90" s="25"/>
      <c r="Z90" s="25"/>
      <c r="AA90" s="25"/>
      <c r="AB90" s="25"/>
      <c r="AC90" s="25"/>
      <c r="AD90" s="25"/>
      <c r="AE90" s="25"/>
      <c r="AF90" s="25"/>
      <c r="AG90" s="25"/>
      <c r="AH90" s="25"/>
      <c r="AI90" s="25"/>
      <c r="AJ90" s="25"/>
      <c r="AK90" s="25"/>
    </row>
    <row r="91" spans="1:37" ht="18">
      <c r="A91" s="31">
        <v>2</v>
      </c>
      <c r="B91" s="35" t="s">
        <v>585</v>
      </c>
      <c r="C91" s="35"/>
      <c r="D91" s="41">
        <v>1</v>
      </c>
      <c r="E91" s="28" t="s">
        <v>586</v>
      </c>
      <c r="F91" s="28"/>
      <c r="G91" s="28"/>
      <c r="H91" s="28"/>
      <c r="I91" s="25"/>
      <c r="J91" s="25"/>
      <c r="K91" s="25"/>
      <c r="L91" s="25"/>
      <c r="M91" s="25"/>
      <c r="N91" s="25"/>
      <c r="O91" s="25"/>
      <c r="P91" s="25"/>
      <c r="Q91" s="25"/>
      <c r="R91" s="25"/>
      <c r="S91" s="25"/>
      <c r="T91" s="25"/>
      <c r="U91" s="25"/>
      <c r="V91" s="25"/>
      <c r="W91" s="25"/>
      <c r="X91" s="25"/>
      <c r="Y91" s="25"/>
      <c r="Z91" s="25"/>
      <c r="AA91" s="25"/>
      <c r="AB91" s="25"/>
      <c r="AC91" s="25"/>
      <c r="AD91" s="25"/>
      <c r="AE91" s="25"/>
      <c r="AF91" s="25"/>
      <c r="AG91" s="25"/>
      <c r="AH91" s="25"/>
      <c r="AI91" s="25"/>
      <c r="AJ91" s="25"/>
      <c r="AK91" s="25"/>
    </row>
    <row r="92" spans="1:37" ht="18.75" thickBot="1">
      <c r="A92" s="31">
        <v>3</v>
      </c>
      <c r="B92" s="35" t="s">
        <v>587</v>
      </c>
      <c r="C92" s="35"/>
      <c r="D92" s="41">
        <v>2</v>
      </c>
      <c r="E92" s="28" t="s">
        <v>588</v>
      </c>
      <c r="F92" s="28"/>
      <c r="G92" s="49"/>
      <c r="H92" s="28"/>
      <c r="I92" s="25"/>
      <c r="J92" s="25"/>
      <c r="K92" s="25"/>
      <c r="L92" s="25"/>
      <c r="M92" s="25"/>
      <c r="N92" s="25"/>
      <c r="O92" s="25"/>
      <c r="P92" s="25"/>
      <c r="Q92" s="25"/>
      <c r="R92" s="25"/>
      <c r="S92" s="25"/>
      <c r="T92" s="25"/>
      <c r="U92" s="25"/>
      <c r="V92" s="25"/>
      <c r="W92" s="25"/>
      <c r="X92" s="25"/>
      <c r="Y92" s="25"/>
      <c r="Z92" s="25"/>
      <c r="AA92" s="25"/>
      <c r="AB92" s="25"/>
      <c r="AC92" s="25"/>
      <c r="AD92" s="25"/>
      <c r="AE92" s="25"/>
      <c r="AF92" s="25"/>
      <c r="AG92" s="25"/>
      <c r="AH92" s="25"/>
      <c r="AI92" s="25"/>
      <c r="AJ92" s="25"/>
      <c r="AK92" s="25"/>
    </row>
    <row r="93" spans="1:37" ht="18">
      <c r="A93" s="31">
        <v>4</v>
      </c>
      <c r="B93" s="35" t="s">
        <v>589</v>
      </c>
      <c r="C93" s="35"/>
      <c r="D93" s="41">
        <v>4</v>
      </c>
      <c r="E93" s="28" t="s">
        <v>590</v>
      </c>
      <c r="F93" s="28"/>
      <c r="G93" s="50"/>
      <c r="H93" s="28"/>
      <c r="I93" s="25"/>
      <c r="J93" s="25"/>
      <c r="K93" s="25"/>
      <c r="L93" s="25"/>
      <c r="M93" s="25"/>
      <c r="N93" s="25"/>
      <c r="O93" s="25"/>
      <c r="P93" s="25"/>
      <c r="Q93" s="25"/>
      <c r="R93" s="25"/>
      <c r="S93" s="25"/>
      <c r="T93" s="25"/>
      <c r="U93" s="25"/>
      <c r="V93" s="25"/>
      <c r="W93" s="25"/>
      <c r="X93" s="25"/>
      <c r="Y93" s="25"/>
      <c r="Z93" s="25"/>
      <c r="AA93" s="25"/>
      <c r="AB93" s="25"/>
      <c r="AC93" s="25"/>
      <c r="AD93" s="25"/>
      <c r="AE93" s="25"/>
      <c r="AF93" s="25"/>
      <c r="AG93" s="25"/>
      <c r="AH93" s="25"/>
      <c r="AI93" s="25"/>
      <c r="AJ93" s="25"/>
      <c r="AK93" s="25"/>
    </row>
    <row r="94" spans="1:37" ht="18">
      <c r="A94" s="31">
        <v>5</v>
      </c>
      <c r="B94" s="35" t="s">
        <v>591</v>
      </c>
      <c r="C94" s="35"/>
      <c r="D94" s="41">
        <v>5</v>
      </c>
      <c r="E94" s="28" t="s">
        <v>592</v>
      </c>
      <c r="F94" s="28"/>
      <c r="G94" s="51" t="s">
        <v>593</v>
      </c>
      <c r="H94" s="28"/>
      <c r="I94" s="25"/>
      <c r="J94" s="25"/>
      <c r="K94" s="25"/>
      <c r="L94" s="25"/>
      <c r="M94" s="25"/>
      <c r="N94" s="25"/>
      <c r="O94" s="25"/>
      <c r="P94" s="25"/>
      <c r="Q94" s="25"/>
      <c r="R94" s="25"/>
      <c r="S94" s="25"/>
      <c r="T94" s="25"/>
      <c r="U94" s="25"/>
      <c r="V94" s="25"/>
      <c r="W94" s="25"/>
      <c r="X94" s="25"/>
      <c r="Y94" s="25"/>
      <c r="Z94" s="25"/>
      <c r="AA94" s="25"/>
      <c r="AB94" s="25"/>
      <c r="AC94" s="25"/>
      <c r="AD94" s="25"/>
      <c r="AE94" s="25"/>
      <c r="AF94" s="25"/>
      <c r="AG94" s="25"/>
      <c r="AH94" s="25"/>
      <c r="AI94" s="25"/>
      <c r="AJ94" s="25"/>
      <c r="AK94" s="25"/>
    </row>
    <row r="95" spans="1:37" ht="18">
      <c r="A95" s="31">
        <v>6</v>
      </c>
      <c r="B95" s="35" t="s">
        <v>594</v>
      </c>
      <c r="C95" s="35"/>
      <c r="D95" s="41">
        <v>6</v>
      </c>
      <c r="E95" s="28" t="s">
        <v>595</v>
      </c>
      <c r="F95" s="28"/>
      <c r="G95" s="52"/>
      <c r="H95" s="28"/>
      <c r="I95" s="25"/>
      <c r="J95" s="25"/>
      <c r="K95" s="25"/>
      <c r="L95" s="25"/>
      <c r="M95" s="25"/>
      <c r="N95" s="25"/>
      <c r="O95" s="25"/>
      <c r="P95" s="25"/>
      <c r="Q95" s="25"/>
      <c r="R95" s="25"/>
      <c r="S95" s="25"/>
      <c r="T95" s="25"/>
      <c r="U95" s="25"/>
      <c r="V95" s="25"/>
      <c r="W95" s="25"/>
      <c r="X95" s="25"/>
      <c r="Y95" s="25"/>
      <c r="Z95" s="25"/>
      <c r="AA95" s="25"/>
      <c r="AB95" s="25"/>
      <c r="AC95" s="25"/>
      <c r="AD95" s="25"/>
      <c r="AE95" s="25"/>
      <c r="AF95" s="25"/>
      <c r="AG95" s="25"/>
      <c r="AH95" s="25"/>
      <c r="AI95" s="25"/>
      <c r="AJ95" s="25"/>
      <c r="AK95" s="25"/>
    </row>
    <row r="96" spans="1:37" ht="18.75" thickBot="1">
      <c r="A96" s="31">
        <v>7</v>
      </c>
      <c r="B96" s="35" t="s">
        <v>596</v>
      </c>
      <c r="C96" s="35"/>
      <c r="D96" s="41">
        <v>7</v>
      </c>
      <c r="E96" s="28" t="s">
        <v>597</v>
      </c>
      <c r="F96" s="49"/>
      <c r="G96" s="53"/>
      <c r="H96" s="28"/>
      <c r="I96" s="25"/>
      <c r="J96" s="25"/>
      <c r="K96" s="25"/>
      <c r="L96" s="25"/>
      <c r="M96" s="25"/>
      <c r="N96" s="25"/>
      <c r="O96" s="25"/>
      <c r="P96" s="25"/>
      <c r="Q96" s="25"/>
      <c r="R96" s="25"/>
      <c r="S96" s="25"/>
      <c r="T96" s="25"/>
      <c r="U96" s="25"/>
      <c r="V96" s="25"/>
      <c r="W96" s="25"/>
      <c r="X96" s="25"/>
      <c r="Y96" s="25"/>
      <c r="Z96" s="25"/>
      <c r="AA96" s="25"/>
      <c r="AB96" s="25"/>
      <c r="AC96" s="25"/>
      <c r="AD96" s="25"/>
      <c r="AE96" s="25"/>
      <c r="AF96" s="25"/>
      <c r="AG96" s="25"/>
      <c r="AH96" s="25"/>
      <c r="AI96" s="25"/>
      <c r="AJ96" s="25"/>
      <c r="AK96" s="25"/>
    </row>
    <row r="97" spans="1:37" ht="18">
      <c r="A97" s="31">
        <v>8</v>
      </c>
      <c r="B97" s="35" t="s">
        <v>598</v>
      </c>
      <c r="C97" s="35"/>
      <c r="D97" s="41">
        <v>8</v>
      </c>
      <c r="E97" s="28" t="s">
        <v>599</v>
      </c>
      <c r="F97" s="28"/>
      <c r="G97" s="28"/>
      <c r="H97" s="28"/>
      <c r="I97" s="25"/>
      <c r="J97" s="25"/>
      <c r="K97" s="25"/>
      <c r="L97" s="25"/>
      <c r="M97" s="25"/>
      <c r="N97" s="25"/>
      <c r="O97" s="25"/>
      <c r="P97" s="25"/>
      <c r="Q97" s="25"/>
      <c r="R97" s="25"/>
      <c r="S97" s="25"/>
      <c r="T97" s="25"/>
      <c r="U97" s="25"/>
      <c r="V97" s="25"/>
      <c r="W97" s="25"/>
      <c r="X97" s="25"/>
      <c r="Y97" s="25"/>
      <c r="Z97" s="25"/>
      <c r="AA97" s="25"/>
      <c r="AB97" s="25"/>
      <c r="AC97" s="25"/>
      <c r="AD97" s="25"/>
      <c r="AE97" s="25"/>
      <c r="AF97" s="25"/>
      <c r="AG97" s="25"/>
      <c r="AH97" s="25"/>
      <c r="AI97" s="25"/>
      <c r="AJ97" s="25"/>
      <c r="AK97" s="25"/>
    </row>
    <row r="98" spans="1:37" ht="18.75" thickBot="1">
      <c r="A98" s="31">
        <v>9</v>
      </c>
      <c r="B98" s="35" t="s">
        <v>600</v>
      </c>
      <c r="C98" s="35"/>
      <c r="D98" s="41">
        <v>9</v>
      </c>
      <c r="E98" s="28" t="s">
        <v>601</v>
      </c>
      <c r="F98" s="28"/>
      <c r="G98" s="28"/>
      <c r="H98" s="28"/>
      <c r="I98" s="25"/>
      <c r="J98" s="25"/>
      <c r="K98" s="25"/>
      <c r="L98" s="25"/>
      <c r="M98" s="25"/>
      <c r="N98" s="25"/>
      <c r="O98" s="25"/>
      <c r="P98" s="25"/>
      <c r="Q98" s="25"/>
      <c r="R98" s="25"/>
      <c r="S98" s="25"/>
      <c r="T98" s="25"/>
      <c r="U98" s="25"/>
      <c r="V98" s="25"/>
      <c r="W98" s="25"/>
      <c r="X98" s="25"/>
      <c r="Y98" s="25"/>
      <c r="Z98" s="25"/>
      <c r="AA98" s="25"/>
      <c r="AB98" s="25"/>
      <c r="AC98" s="25"/>
      <c r="AD98" s="25"/>
      <c r="AE98" s="25"/>
      <c r="AF98" s="25"/>
      <c r="AG98" s="25"/>
      <c r="AH98" s="25"/>
      <c r="AI98" s="25"/>
      <c r="AJ98" s="25"/>
      <c r="AK98" s="25"/>
    </row>
    <row r="99" spans="1:37" ht="18">
      <c r="A99" s="31">
        <v>10</v>
      </c>
      <c r="B99" s="35" t="s">
        <v>602</v>
      </c>
      <c r="C99" s="28"/>
      <c r="D99" s="41">
        <v>10</v>
      </c>
      <c r="E99" s="28" t="s">
        <v>603</v>
      </c>
      <c r="F99" s="28"/>
      <c r="G99" s="54"/>
      <c r="H99" s="28"/>
      <c r="I99" s="25"/>
      <c r="J99" s="25"/>
      <c r="K99" s="25"/>
      <c r="L99" s="25"/>
      <c r="M99" s="25"/>
      <c r="N99" s="25"/>
      <c r="O99" s="25"/>
      <c r="P99" s="25"/>
      <c r="Q99" s="25"/>
      <c r="R99" s="25"/>
      <c r="S99" s="25"/>
      <c r="T99" s="25"/>
      <c r="U99" s="25"/>
      <c r="V99" s="25"/>
      <c r="W99" s="25"/>
      <c r="X99" s="25"/>
      <c r="Y99" s="25"/>
      <c r="Z99" s="25"/>
      <c r="AA99" s="25"/>
      <c r="AB99" s="25"/>
      <c r="AC99" s="25"/>
      <c r="AD99" s="25"/>
      <c r="AE99" s="25"/>
      <c r="AF99" s="25"/>
      <c r="AG99" s="25"/>
      <c r="AH99" s="25"/>
      <c r="AI99" s="25"/>
      <c r="AJ99" s="25"/>
      <c r="AK99" s="25"/>
    </row>
    <row r="100" spans="1:37" ht="19.5" customHeight="1">
      <c r="A100" s="31">
        <v>11</v>
      </c>
      <c r="B100" s="55" t="s">
        <v>604</v>
      </c>
      <c r="C100" s="28"/>
      <c r="D100" s="31"/>
      <c r="E100" s="28"/>
      <c r="F100" s="28"/>
      <c r="G100" s="56"/>
      <c r="H100" s="28"/>
      <c r="I100" s="25"/>
      <c r="J100" s="25"/>
      <c r="K100" s="25"/>
      <c r="L100" s="25"/>
      <c r="M100" s="25"/>
      <c r="N100" s="25"/>
      <c r="O100" s="25"/>
      <c r="P100" s="25"/>
      <c r="Q100" s="25"/>
      <c r="R100" s="25"/>
      <c r="S100" s="25"/>
      <c r="T100" s="25"/>
      <c r="U100" s="25"/>
      <c r="V100" s="25"/>
      <c r="W100" s="25"/>
      <c r="X100" s="25"/>
      <c r="Y100" s="25"/>
      <c r="Z100" s="25"/>
      <c r="AA100" s="25"/>
      <c r="AB100" s="25"/>
      <c r="AC100" s="25"/>
      <c r="AD100" s="25"/>
      <c r="AE100" s="25"/>
      <c r="AF100" s="25"/>
      <c r="AG100" s="25"/>
      <c r="AH100" s="25"/>
      <c r="AI100" s="25"/>
      <c r="AJ100" s="25"/>
      <c r="AK100" s="25"/>
    </row>
    <row r="101" spans="1:37" ht="18">
      <c r="A101" s="31"/>
      <c r="B101" s="28"/>
      <c r="C101" s="28"/>
      <c r="D101" s="28"/>
      <c r="E101" s="28"/>
      <c r="F101" s="28"/>
      <c r="G101" s="57" t="s">
        <v>605</v>
      </c>
      <c r="H101" s="28"/>
      <c r="I101" s="25"/>
      <c r="J101" s="25"/>
      <c r="K101" s="25"/>
      <c r="L101" s="25"/>
      <c r="M101" s="25"/>
      <c r="N101" s="25"/>
      <c r="O101" s="25"/>
      <c r="P101" s="25"/>
      <c r="Q101" s="25"/>
      <c r="R101" s="25"/>
      <c r="S101" s="25"/>
      <c r="T101" s="25"/>
      <c r="U101" s="25"/>
      <c r="V101" s="25"/>
      <c r="W101" s="25"/>
      <c r="X101" s="25"/>
      <c r="Y101" s="25"/>
      <c r="Z101" s="25"/>
      <c r="AA101" s="25"/>
      <c r="AB101" s="25"/>
      <c r="AC101" s="25"/>
      <c r="AD101" s="25"/>
      <c r="AE101" s="25"/>
      <c r="AF101" s="25"/>
      <c r="AG101" s="25"/>
      <c r="AH101" s="25"/>
      <c r="AI101" s="25"/>
      <c r="AJ101" s="25"/>
      <c r="AK101" s="25"/>
    </row>
    <row r="102" spans="1:37" ht="30.75" customHeight="1">
      <c r="A102" s="31"/>
      <c r="B102" s="58" t="s">
        <v>606</v>
      </c>
      <c r="C102" s="59"/>
      <c r="D102" s="28"/>
      <c r="E102" s="60" t="s">
        <v>607</v>
      </c>
      <c r="F102" s="28"/>
      <c r="G102" s="57" t="s">
        <v>608</v>
      </c>
      <c r="H102" s="28"/>
      <c r="I102" s="25"/>
      <c r="J102" s="25"/>
      <c r="K102" s="25"/>
      <c r="L102" s="25"/>
      <c r="M102" s="25"/>
      <c r="N102" s="25"/>
      <c r="O102" s="25"/>
      <c r="P102" s="25"/>
      <c r="Q102" s="25"/>
      <c r="R102" s="25"/>
      <c r="S102" s="25"/>
      <c r="T102" s="25"/>
      <c r="U102" s="25"/>
      <c r="V102" s="25"/>
      <c r="W102" s="25"/>
      <c r="X102" s="25"/>
      <c r="Y102" s="25"/>
      <c r="Z102" s="25"/>
      <c r="AA102" s="25"/>
      <c r="AB102" s="25"/>
      <c r="AC102" s="25"/>
      <c r="AD102" s="25"/>
      <c r="AE102" s="25"/>
      <c r="AF102" s="25"/>
      <c r="AG102" s="25"/>
      <c r="AH102" s="25"/>
      <c r="AI102" s="25"/>
      <c r="AJ102" s="25"/>
      <c r="AK102" s="25"/>
    </row>
    <row r="103" spans="1:37" ht="18.75" thickBot="1">
      <c r="A103" s="31"/>
      <c r="B103" s="28"/>
      <c r="C103" s="28"/>
      <c r="D103" s="28"/>
      <c r="E103" s="28"/>
      <c r="F103" s="28"/>
      <c r="G103" s="61" t="s">
        <v>609</v>
      </c>
      <c r="H103" s="28"/>
      <c r="I103" s="25"/>
      <c r="J103" s="25"/>
      <c r="K103" s="25"/>
      <c r="L103" s="25"/>
      <c r="M103" s="25"/>
      <c r="N103" s="25"/>
      <c r="O103" s="25"/>
      <c r="P103" s="25"/>
      <c r="Q103" s="25"/>
      <c r="R103" s="25"/>
      <c r="S103" s="25"/>
      <c r="T103" s="25"/>
      <c r="U103" s="25"/>
      <c r="V103" s="25"/>
      <c r="W103" s="25"/>
      <c r="X103" s="25"/>
      <c r="Y103" s="25"/>
      <c r="Z103" s="25"/>
      <c r="AA103" s="25"/>
      <c r="AB103" s="25"/>
      <c r="AC103" s="25"/>
      <c r="AD103" s="25"/>
      <c r="AE103" s="25"/>
      <c r="AF103" s="25"/>
      <c r="AG103" s="25"/>
      <c r="AH103" s="25"/>
      <c r="AI103" s="25"/>
      <c r="AJ103" s="25"/>
      <c r="AK103" s="25"/>
    </row>
    <row r="104" spans="1:37" ht="27.75">
      <c r="A104" s="31"/>
      <c r="B104" s="40" t="s">
        <v>610</v>
      </c>
      <c r="C104" s="31"/>
      <c r="D104" s="28"/>
      <c r="E104" s="32" t="s">
        <v>611</v>
      </c>
      <c r="F104" s="28"/>
      <c r="G104" s="31"/>
      <c r="H104" s="28"/>
      <c r="I104" s="25"/>
      <c r="J104" s="25"/>
      <c r="K104" s="25"/>
      <c r="L104" s="25"/>
      <c r="M104" s="25"/>
      <c r="N104" s="25"/>
      <c r="O104" s="25"/>
      <c r="P104" s="25"/>
      <c r="Q104" s="25"/>
      <c r="R104" s="25"/>
      <c r="S104" s="25"/>
      <c r="T104" s="25"/>
      <c r="U104" s="25"/>
      <c r="V104" s="25"/>
      <c r="W104" s="25"/>
      <c r="X104" s="25"/>
      <c r="Y104" s="25"/>
      <c r="Z104" s="25"/>
      <c r="AA104" s="25"/>
      <c r="AB104" s="25"/>
      <c r="AC104" s="25"/>
      <c r="AD104" s="25"/>
      <c r="AE104" s="25"/>
      <c r="AF104" s="25"/>
      <c r="AG104" s="25"/>
      <c r="AH104" s="25"/>
      <c r="AI104" s="25"/>
      <c r="AJ104" s="25"/>
      <c r="AK104" s="25"/>
    </row>
    <row r="105" spans="1:37" ht="18.75" thickBot="1">
      <c r="A105" s="31"/>
      <c r="B105" s="28"/>
      <c r="C105" s="28"/>
      <c r="D105" s="62">
        <v>1</v>
      </c>
      <c r="E105" s="28" t="s">
        <v>612</v>
      </c>
      <c r="F105" s="28"/>
      <c r="G105" s="28"/>
      <c r="H105" s="28"/>
      <c r="I105" s="25"/>
      <c r="J105" s="25"/>
      <c r="K105" s="25"/>
      <c r="L105" s="25"/>
      <c r="M105" s="25"/>
      <c r="N105" s="25"/>
      <c r="O105" s="25"/>
      <c r="P105" s="25"/>
      <c r="Q105" s="25"/>
      <c r="R105" s="25"/>
      <c r="S105" s="25"/>
      <c r="T105" s="25"/>
      <c r="U105" s="25"/>
      <c r="V105" s="25"/>
      <c r="W105" s="25"/>
      <c r="X105" s="25"/>
      <c r="Y105" s="25"/>
      <c r="Z105" s="25"/>
      <c r="AA105" s="25"/>
      <c r="AB105" s="25"/>
      <c r="AC105" s="25"/>
      <c r="AD105" s="25"/>
      <c r="AE105" s="25"/>
      <c r="AF105" s="25"/>
      <c r="AG105" s="25"/>
      <c r="AH105" s="25"/>
      <c r="AI105" s="25"/>
      <c r="AJ105" s="25"/>
      <c r="AK105" s="25"/>
    </row>
    <row r="106" spans="1:37" ht="18">
      <c r="A106" s="31">
        <v>1</v>
      </c>
      <c r="B106" s="28" t="s">
        <v>613</v>
      </c>
      <c r="C106" s="28"/>
      <c r="D106" s="62">
        <v>2</v>
      </c>
      <c r="E106" s="28" t="s">
        <v>614</v>
      </c>
      <c r="F106" s="28"/>
      <c r="G106" s="63"/>
      <c r="H106" s="28"/>
      <c r="I106" s="25"/>
      <c r="J106" s="25"/>
      <c r="K106" s="25"/>
      <c r="L106" s="25"/>
      <c r="M106" s="25"/>
      <c r="N106" s="25"/>
      <c r="O106" s="25"/>
      <c r="P106" s="25"/>
      <c r="Q106" s="25"/>
      <c r="R106" s="25"/>
      <c r="S106" s="25"/>
      <c r="T106" s="25"/>
      <c r="U106" s="25"/>
      <c r="V106" s="25"/>
      <c r="W106" s="25"/>
      <c r="X106" s="25"/>
      <c r="Y106" s="25"/>
      <c r="Z106" s="25"/>
      <c r="AA106" s="25"/>
      <c r="AB106" s="25"/>
      <c r="AC106" s="25"/>
      <c r="AD106" s="25"/>
      <c r="AE106" s="25"/>
      <c r="AF106" s="25"/>
      <c r="AG106" s="25"/>
      <c r="AH106" s="25"/>
      <c r="AI106" s="25"/>
      <c r="AJ106" s="25"/>
      <c r="AK106" s="25"/>
    </row>
    <row r="107" spans="1:37" ht="18">
      <c r="A107" s="31">
        <v>2</v>
      </c>
      <c r="B107" s="28" t="s">
        <v>615</v>
      </c>
      <c r="C107" s="28"/>
      <c r="D107" s="62">
        <v>3</v>
      </c>
      <c r="E107" s="28" t="s">
        <v>616</v>
      </c>
      <c r="F107" s="28"/>
      <c r="G107" s="64" t="s">
        <v>617</v>
      </c>
      <c r="H107" s="28"/>
      <c r="I107" s="25"/>
      <c r="J107" s="25"/>
      <c r="K107" s="25"/>
      <c r="L107" s="25"/>
      <c r="M107" s="25"/>
      <c r="N107" s="25"/>
      <c r="O107" s="25"/>
      <c r="P107" s="25"/>
      <c r="Q107" s="25"/>
      <c r="R107" s="25"/>
      <c r="S107" s="25"/>
      <c r="T107" s="25"/>
      <c r="U107" s="25"/>
      <c r="V107" s="25"/>
      <c r="W107" s="25"/>
      <c r="X107" s="25"/>
      <c r="Y107" s="25"/>
      <c r="Z107" s="25"/>
      <c r="AA107" s="25"/>
      <c r="AB107" s="25"/>
      <c r="AC107" s="25"/>
      <c r="AD107" s="25"/>
      <c r="AE107" s="25"/>
      <c r="AF107" s="25"/>
      <c r="AG107" s="25"/>
      <c r="AH107" s="25"/>
      <c r="AI107" s="25"/>
      <c r="AJ107" s="25"/>
      <c r="AK107" s="25"/>
    </row>
    <row r="108" spans="1:37" ht="18">
      <c r="A108" s="31">
        <v>3</v>
      </c>
      <c r="B108" s="28" t="s">
        <v>618</v>
      </c>
      <c r="C108" s="28"/>
      <c r="D108" s="62">
        <v>4</v>
      </c>
      <c r="E108" s="28" t="s">
        <v>619</v>
      </c>
      <c r="F108" s="28"/>
      <c r="G108" s="65"/>
      <c r="H108" s="28"/>
      <c r="I108" s="25"/>
      <c r="J108" s="25"/>
      <c r="K108" s="25"/>
      <c r="L108" s="25"/>
      <c r="M108" s="25"/>
      <c r="N108" s="25"/>
      <c r="O108" s="25"/>
      <c r="P108" s="25"/>
      <c r="Q108" s="25"/>
      <c r="R108" s="25"/>
      <c r="S108" s="25"/>
      <c r="T108" s="25"/>
      <c r="U108" s="25"/>
      <c r="V108" s="25"/>
      <c r="W108" s="25"/>
      <c r="X108" s="25"/>
      <c r="Y108" s="25"/>
      <c r="Z108" s="25"/>
      <c r="AA108" s="25"/>
      <c r="AB108" s="25"/>
      <c r="AC108" s="25"/>
      <c r="AD108" s="25"/>
      <c r="AE108" s="25"/>
      <c r="AF108" s="25"/>
      <c r="AG108" s="25"/>
      <c r="AH108" s="25"/>
      <c r="AI108" s="25"/>
      <c r="AJ108" s="25"/>
      <c r="AK108" s="25"/>
    </row>
    <row r="109" spans="1:37" ht="18.75" thickBot="1">
      <c r="A109" s="31">
        <v>4</v>
      </c>
      <c r="B109" s="28" t="s">
        <v>620</v>
      </c>
      <c r="C109" s="28"/>
      <c r="D109" s="62">
        <v>5</v>
      </c>
      <c r="E109" s="28" t="s">
        <v>621</v>
      </c>
      <c r="F109" s="28"/>
      <c r="G109" s="66"/>
      <c r="H109" s="28"/>
      <c r="I109" s="25"/>
      <c r="J109" s="25"/>
      <c r="K109" s="25"/>
      <c r="L109" s="25"/>
      <c r="M109" s="25"/>
      <c r="N109" s="25"/>
      <c r="O109" s="25"/>
      <c r="P109" s="25"/>
      <c r="Q109" s="25"/>
      <c r="R109" s="25"/>
      <c r="S109" s="25"/>
      <c r="T109" s="25"/>
      <c r="U109" s="25"/>
      <c r="V109" s="25"/>
      <c r="W109" s="25"/>
      <c r="X109" s="25"/>
      <c r="Y109" s="25"/>
      <c r="Z109" s="25"/>
      <c r="AA109" s="25"/>
      <c r="AB109" s="25"/>
      <c r="AC109" s="25"/>
      <c r="AD109" s="25"/>
      <c r="AE109" s="25"/>
      <c r="AF109" s="25"/>
      <c r="AG109" s="25"/>
      <c r="AH109" s="25"/>
      <c r="AI109" s="25"/>
      <c r="AJ109" s="25"/>
      <c r="AK109" s="25"/>
    </row>
    <row r="110" spans="1:37" ht="18">
      <c r="A110" s="31">
        <v>5</v>
      </c>
      <c r="B110" s="28" t="s">
        <v>622</v>
      </c>
      <c r="C110" s="28"/>
      <c r="D110" s="67">
        <v>6</v>
      </c>
      <c r="E110" s="28" t="s">
        <v>623</v>
      </c>
      <c r="F110" s="28"/>
      <c r="G110" s="28"/>
      <c r="H110" s="28"/>
      <c r="I110" s="25"/>
      <c r="J110" s="25"/>
      <c r="K110" s="25"/>
      <c r="L110" s="25"/>
      <c r="M110" s="25"/>
      <c r="N110" s="25"/>
      <c r="O110" s="25"/>
      <c r="P110" s="25"/>
      <c r="Q110" s="25"/>
      <c r="R110" s="25"/>
      <c r="S110" s="25"/>
      <c r="T110" s="25"/>
      <c r="U110" s="25"/>
      <c r="V110" s="25"/>
      <c r="W110" s="25"/>
      <c r="X110" s="25"/>
      <c r="Y110" s="25"/>
      <c r="Z110" s="25"/>
      <c r="AA110" s="25"/>
      <c r="AB110" s="25"/>
      <c r="AC110" s="25"/>
      <c r="AD110" s="25"/>
      <c r="AE110" s="25"/>
      <c r="AF110" s="25"/>
      <c r="AG110" s="25"/>
      <c r="AH110" s="25"/>
      <c r="AI110" s="25"/>
      <c r="AJ110" s="25"/>
      <c r="AK110" s="25"/>
    </row>
    <row r="111" spans="1:37" ht="18">
      <c r="A111" s="31">
        <v>6</v>
      </c>
      <c r="B111" s="28" t="s">
        <v>624</v>
      </c>
      <c r="C111" s="28"/>
      <c r="D111" s="68">
        <v>7</v>
      </c>
      <c r="E111" s="28" t="s">
        <v>625</v>
      </c>
      <c r="F111" s="28"/>
      <c r="G111" s="28"/>
      <c r="H111" s="28"/>
      <c r="I111" s="25"/>
      <c r="J111" s="25"/>
      <c r="K111" s="25"/>
      <c r="L111" s="25"/>
      <c r="M111" s="25"/>
      <c r="N111" s="25"/>
      <c r="O111" s="25"/>
      <c r="P111" s="25"/>
      <c r="Q111" s="25"/>
      <c r="R111" s="25"/>
      <c r="S111" s="25"/>
      <c r="T111" s="25"/>
      <c r="U111" s="25"/>
      <c r="V111" s="25"/>
      <c r="W111" s="25"/>
      <c r="X111" s="25"/>
      <c r="Y111" s="25"/>
      <c r="Z111" s="25"/>
      <c r="AA111" s="25"/>
      <c r="AB111" s="25"/>
      <c r="AC111" s="25"/>
      <c r="AD111" s="25"/>
      <c r="AE111" s="25"/>
      <c r="AF111" s="25"/>
      <c r="AG111" s="25"/>
      <c r="AH111" s="25"/>
      <c r="AI111" s="25"/>
      <c r="AJ111" s="25"/>
      <c r="AK111" s="25"/>
    </row>
    <row r="112" spans="1:37" ht="18.75" thickBot="1">
      <c r="A112" s="31"/>
      <c r="B112" s="28"/>
      <c r="C112" s="28"/>
      <c r="D112" s="69">
        <v>8</v>
      </c>
      <c r="E112" s="28" t="s">
        <v>626</v>
      </c>
      <c r="F112" s="28"/>
      <c r="G112" s="28"/>
      <c r="H112" s="28"/>
      <c r="I112" s="25"/>
      <c r="J112" s="25"/>
      <c r="K112" s="25"/>
      <c r="L112" s="25"/>
      <c r="M112" s="25"/>
      <c r="N112" s="25"/>
      <c r="O112" s="25"/>
      <c r="P112" s="25"/>
      <c r="Q112" s="25"/>
      <c r="R112" s="25"/>
      <c r="S112" s="25"/>
      <c r="T112" s="25"/>
      <c r="U112" s="25"/>
      <c r="V112" s="25"/>
      <c r="W112" s="25"/>
      <c r="X112" s="25"/>
      <c r="Y112" s="25"/>
      <c r="Z112" s="25"/>
      <c r="AA112" s="25"/>
      <c r="AB112" s="25"/>
      <c r="AC112" s="25"/>
      <c r="AD112" s="25"/>
      <c r="AE112" s="25"/>
      <c r="AF112" s="25"/>
      <c r="AG112" s="25"/>
      <c r="AH112" s="25"/>
      <c r="AI112" s="25"/>
      <c r="AJ112" s="25"/>
      <c r="AK112" s="25"/>
    </row>
    <row r="113" spans="1:37" ht="19.5" customHeight="1">
      <c r="A113" s="31"/>
      <c r="B113" s="32" t="s">
        <v>627</v>
      </c>
      <c r="C113" s="31"/>
      <c r="D113" s="34">
        <v>9</v>
      </c>
      <c r="E113" s="28" t="s">
        <v>628</v>
      </c>
      <c r="F113" s="28"/>
      <c r="G113" s="70"/>
      <c r="H113" s="28"/>
      <c r="I113" s="25"/>
      <c r="J113" s="25"/>
      <c r="K113" s="25"/>
      <c r="L113" s="25"/>
      <c r="M113" s="25"/>
      <c r="N113" s="25"/>
      <c r="O113" s="25"/>
      <c r="P113" s="25"/>
      <c r="Q113" s="25"/>
      <c r="R113" s="25"/>
      <c r="S113" s="25"/>
      <c r="T113" s="25"/>
      <c r="U113" s="25"/>
      <c r="V113" s="25"/>
      <c r="W113" s="25"/>
      <c r="X113" s="25"/>
      <c r="Y113" s="25"/>
      <c r="Z113" s="25"/>
      <c r="AA113" s="25"/>
      <c r="AB113" s="25"/>
      <c r="AC113" s="25"/>
      <c r="AD113" s="25"/>
      <c r="AE113" s="25"/>
      <c r="AF113" s="25"/>
      <c r="AG113" s="25"/>
      <c r="AH113" s="25"/>
      <c r="AI113" s="25"/>
      <c r="AJ113" s="25"/>
      <c r="AK113" s="25"/>
    </row>
    <row r="114" spans="1:37" ht="18">
      <c r="A114" s="31"/>
      <c r="B114" s="28"/>
      <c r="C114" s="28"/>
      <c r="D114" s="71">
        <v>10</v>
      </c>
      <c r="E114" s="28" t="s">
        <v>629</v>
      </c>
      <c r="F114" s="28"/>
      <c r="G114" s="72" t="s">
        <v>630</v>
      </c>
      <c r="H114" s="28"/>
      <c r="I114" s="25"/>
      <c r="J114" s="25"/>
      <c r="K114" s="25"/>
      <c r="L114" s="25"/>
      <c r="M114" s="25"/>
      <c r="N114" s="25"/>
      <c r="O114" s="25"/>
      <c r="P114" s="25"/>
      <c r="Q114" s="25"/>
      <c r="R114" s="25"/>
      <c r="S114" s="25"/>
      <c r="T114" s="25"/>
      <c r="U114" s="25"/>
      <c r="V114" s="25"/>
      <c r="W114" s="25"/>
      <c r="X114" s="25"/>
      <c r="Y114" s="25"/>
      <c r="Z114" s="25"/>
      <c r="AA114" s="25"/>
      <c r="AB114" s="25"/>
      <c r="AC114" s="25"/>
      <c r="AD114" s="25"/>
      <c r="AE114" s="25"/>
      <c r="AF114" s="25"/>
      <c r="AG114" s="25"/>
      <c r="AH114" s="25"/>
      <c r="AI114" s="25"/>
      <c r="AJ114" s="25"/>
      <c r="AK114" s="25"/>
    </row>
    <row r="115" spans="1:37" ht="18">
      <c r="A115" s="31">
        <v>1</v>
      </c>
      <c r="B115" s="28" t="s">
        <v>631</v>
      </c>
      <c r="C115" s="28"/>
      <c r="F115" s="28"/>
      <c r="G115" s="72" t="s">
        <v>632</v>
      </c>
      <c r="H115" s="28"/>
      <c r="I115" s="25"/>
      <c r="J115" s="25"/>
      <c r="K115" s="25"/>
      <c r="L115" s="25"/>
      <c r="M115" s="25"/>
      <c r="N115" s="25"/>
      <c r="O115" s="25"/>
      <c r="P115" s="25"/>
      <c r="Q115" s="25"/>
      <c r="R115" s="25"/>
      <c r="S115" s="25"/>
      <c r="T115" s="25"/>
      <c r="U115" s="25"/>
      <c r="V115" s="25"/>
      <c r="W115" s="25"/>
      <c r="X115" s="25"/>
      <c r="Y115" s="25"/>
      <c r="Z115" s="25"/>
      <c r="AA115" s="25"/>
      <c r="AB115" s="25"/>
      <c r="AC115" s="25"/>
      <c r="AD115" s="25"/>
      <c r="AE115" s="25"/>
      <c r="AF115" s="25"/>
      <c r="AG115" s="25"/>
      <c r="AH115" s="25"/>
      <c r="AI115" s="25"/>
      <c r="AJ115" s="25"/>
      <c r="AK115" s="25"/>
    </row>
    <row r="116" spans="1:37" ht="18.75" thickBot="1">
      <c r="A116" s="31">
        <v>2</v>
      </c>
      <c r="B116" s="28" t="s">
        <v>633</v>
      </c>
      <c r="C116" s="28"/>
      <c r="D116" s="31"/>
      <c r="E116" s="28"/>
      <c r="F116" s="28"/>
      <c r="G116" s="73"/>
      <c r="H116" s="28"/>
      <c r="I116" s="25"/>
      <c r="J116" s="25"/>
      <c r="K116" s="25"/>
      <c r="L116" s="25"/>
      <c r="M116" s="25"/>
      <c r="N116" s="25"/>
      <c r="O116" s="25"/>
      <c r="P116" s="25"/>
      <c r="Q116" s="25"/>
      <c r="R116" s="25"/>
      <c r="S116" s="25"/>
      <c r="T116" s="25"/>
      <c r="U116" s="25"/>
      <c r="V116" s="25"/>
      <c r="W116" s="25"/>
      <c r="X116" s="25"/>
      <c r="Y116" s="25"/>
      <c r="Z116" s="25"/>
      <c r="AA116" s="25"/>
      <c r="AB116" s="25"/>
      <c r="AC116" s="25"/>
      <c r="AD116" s="25"/>
      <c r="AE116" s="25"/>
      <c r="AF116" s="25"/>
      <c r="AG116" s="25"/>
      <c r="AH116" s="25"/>
      <c r="AI116" s="25"/>
      <c r="AJ116" s="25"/>
      <c r="AK116" s="25"/>
    </row>
    <row r="117" spans="1:37" ht="18">
      <c r="A117" s="31">
        <v>3</v>
      </c>
      <c r="B117" s="28" t="s">
        <v>634</v>
      </c>
      <c r="C117" s="28"/>
      <c r="D117" s="31"/>
      <c r="E117" s="31" t="s">
        <v>635</v>
      </c>
      <c r="F117" s="28"/>
      <c r="G117" s="28"/>
      <c r="H117" s="28"/>
      <c r="I117" s="25"/>
      <c r="J117" s="25"/>
      <c r="K117" s="25"/>
      <c r="L117" s="25"/>
      <c r="M117" s="25"/>
      <c r="N117" s="25"/>
      <c r="O117" s="25"/>
      <c r="P117" s="25"/>
      <c r="Q117" s="25"/>
      <c r="R117" s="25"/>
      <c r="S117" s="25"/>
      <c r="T117" s="25"/>
      <c r="U117" s="25"/>
      <c r="V117" s="25"/>
      <c r="W117" s="25"/>
      <c r="X117" s="25"/>
      <c r="Y117" s="25"/>
      <c r="Z117" s="25"/>
      <c r="AA117" s="25"/>
      <c r="AB117" s="25"/>
      <c r="AC117" s="25"/>
      <c r="AD117" s="25"/>
      <c r="AE117" s="25"/>
      <c r="AF117" s="25"/>
      <c r="AG117" s="25"/>
      <c r="AH117" s="25"/>
      <c r="AI117" s="25"/>
      <c r="AJ117" s="25"/>
      <c r="AK117" s="25"/>
    </row>
    <row r="118" spans="1:37" ht="18.75" thickBot="1">
      <c r="A118" s="31">
        <v>4</v>
      </c>
      <c r="B118" s="28" t="s">
        <v>636</v>
      </c>
      <c r="C118" s="28"/>
      <c r="D118" s="31"/>
      <c r="E118" s="28"/>
      <c r="F118" s="28"/>
      <c r="G118" s="28"/>
      <c r="H118" s="28"/>
      <c r="I118" s="25"/>
      <c r="J118" s="25"/>
      <c r="K118" s="25"/>
      <c r="L118" s="25"/>
      <c r="M118" s="25"/>
      <c r="N118" s="25"/>
      <c r="O118" s="25"/>
      <c r="P118" s="25"/>
      <c r="Q118" s="25"/>
      <c r="R118" s="25"/>
      <c r="S118" s="25"/>
      <c r="T118" s="25"/>
      <c r="U118" s="25"/>
      <c r="V118" s="25"/>
      <c r="W118" s="25"/>
      <c r="X118" s="25"/>
      <c r="Y118" s="25"/>
      <c r="Z118" s="25"/>
      <c r="AA118" s="25"/>
      <c r="AB118" s="25"/>
      <c r="AC118" s="25"/>
      <c r="AD118" s="25"/>
      <c r="AE118" s="25"/>
      <c r="AF118" s="25"/>
      <c r="AG118" s="25"/>
      <c r="AH118" s="25"/>
      <c r="AI118" s="25"/>
      <c r="AJ118" s="25"/>
      <c r="AK118" s="25"/>
    </row>
    <row r="119" spans="1:37" ht="18">
      <c r="A119" s="31">
        <v>5</v>
      </c>
      <c r="B119" s="28" t="s">
        <v>637</v>
      </c>
      <c r="C119" s="28"/>
      <c r="D119" s="74">
        <v>1</v>
      </c>
      <c r="E119" s="28" t="s">
        <v>638</v>
      </c>
      <c r="F119" s="28"/>
      <c r="G119" s="75"/>
      <c r="H119" s="28"/>
      <c r="I119" s="25"/>
      <c r="J119" s="25"/>
      <c r="K119" s="25"/>
      <c r="L119" s="25"/>
      <c r="M119" s="25"/>
      <c r="N119" s="25"/>
      <c r="O119" s="25"/>
      <c r="P119" s="25"/>
      <c r="Q119" s="25"/>
      <c r="R119" s="25"/>
      <c r="S119" s="25"/>
      <c r="T119" s="25"/>
      <c r="U119" s="25"/>
      <c r="V119" s="25"/>
      <c r="W119" s="25"/>
      <c r="X119" s="25"/>
      <c r="Y119" s="25"/>
      <c r="Z119" s="25"/>
      <c r="AA119" s="25"/>
      <c r="AB119" s="25"/>
      <c r="AC119" s="25"/>
      <c r="AD119" s="25"/>
      <c r="AE119" s="25"/>
      <c r="AF119" s="25"/>
      <c r="AG119" s="25"/>
      <c r="AH119" s="25"/>
      <c r="AI119" s="25"/>
      <c r="AJ119" s="25"/>
      <c r="AK119" s="25"/>
    </row>
    <row r="120" spans="1:37" ht="18">
      <c r="A120" s="31">
        <v>6</v>
      </c>
      <c r="B120" s="28" t="s">
        <v>639</v>
      </c>
      <c r="C120" s="28"/>
      <c r="D120" s="74">
        <v>2</v>
      </c>
      <c r="E120" s="28" t="s">
        <v>640</v>
      </c>
      <c r="F120" s="28"/>
      <c r="G120" s="76" t="s">
        <v>641</v>
      </c>
      <c r="H120" s="28"/>
      <c r="I120" s="25"/>
      <c r="J120" s="25"/>
      <c r="K120" s="25"/>
      <c r="L120" s="25"/>
      <c r="M120" s="25"/>
      <c r="N120" s="25"/>
      <c r="O120" s="25"/>
      <c r="P120" s="25"/>
      <c r="Q120" s="25"/>
      <c r="R120" s="25"/>
      <c r="S120" s="25"/>
      <c r="T120" s="25"/>
      <c r="U120" s="25"/>
      <c r="V120" s="25"/>
      <c r="W120" s="25"/>
      <c r="X120" s="25"/>
      <c r="Y120" s="25"/>
      <c r="Z120" s="25"/>
      <c r="AA120" s="25"/>
      <c r="AB120" s="25"/>
      <c r="AC120" s="25"/>
      <c r="AD120" s="25"/>
      <c r="AE120" s="25"/>
      <c r="AF120" s="25"/>
      <c r="AG120" s="25"/>
      <c r="AH120" s="25"/>
      <c r="AI120" s="25"/>
      <c r="AJ120" s="25"/>
      <c r="AK120" s="25"/>
    </row>
    <row r="121" spans="1:37" ht="18">
      <c r="A121" s="31">
        <v>7</v>
      </c>
      <c r="B121" s="28" t="s">
        <v>642</v>
      </c>
      <c r="C121" s="28"/>
      <c r="D121" s="74">
        <v>3</v>
      </c>
      <c r="E121" s="28" t="s">
        <v>643</v>
      </c>
      <c r="F121" s="28"/>
      <c r="G121" s="76" t="s">
        <v>644</v>
      </c>
      <c r="H121" s="28"/>
      <c r="I121" s="25"/>
      <c r="J121" s="25"/>
      <c r="K121" s="25"/>
      <c r="L121" s="25"/>
      <c r="M121" s="25"/>
      <c r="N121" s="25"/>
      <c r="O121" s="25"/>
      <c r="P121" s="25"/>
      <c r="Q121" s="25"/>
      <c r="R121" s="25"/>
      <c r="S121" s="25"/>
      <c r="T121" s="25"/>
      <c r="U121" s="25"/>
      <c r="V121" s="25"/>
      <c r="W121" s="25"/>
      <c r="X121" s="25"/>
      <c r="Y121" s="25"/>
      <c r="Z121" s="25"/>
      <c r="AA121" s="25"/>
      <c r="AB121" s="25"/>
      <c r="AC121" s="25"/>
      <c r="AD121" s="25"/>
      <c r="AE121" s="25"/>
      <c r="AF121" s="25"/>
      <c r="AG121" s="25"/>
      <c r="AH121" s="25"/>
      <c r="AI121" s="25"/>
      <c r="AJ121" s="25"/>
      <c r="AK121" s="25"/>
    </row>
    <row r="122" spans="1:37" ht="18.75" thickBot="1">
      <c r="A122" s="77"/>
      <c r="B122" s="78"/>
      <c r="C122" s="78"/>
      <c r="D122" s="74">
        <v>4</v>
      </c>
      <c r="E122" s="28" t="s">
        <v>645</v>
      </c>
      <c r="F122" s="28"/>
      <c r="G122" s="79"/>
      <c r="H122" s="28"/>
      <c r="I122" s="25"/>
      <c r="J122" s="25"/>
      <c r="K122" s="25"/>
      <c r="L122" s="25"/>
      <c r="M122" s="25"/>
      <c r="N122" s="25"/>
      <c r="O122" s="25"/>
      <c r="P122" s="25"/>
      <c r="Q122" s="25"/>
      <c r="R122" s="25"/>
      <c r="S122" s="25"/>
      <c r="T122" s="25"/>
      <c r="U122" s="25"/>
      <c r="V122" s="25"/>
      <c r="W122" s="25"/>
      <c r="X122" s="25"/>
      <c r="Y122" s="25"/>
      <c r="Z122" s="25"/>
      <c r="AA122" s="25"/>
      <c r="AB122" s="25"/>
      <c r="AC122" s="25"/>
      <c r="AD122" s="25"/>
      <c r="AE122" s="25"/>
      <c r="AF122" s="25"/>
      <c r="AG122" s="25"/>
      <c r="AH122" s="25"/>
      <c r="AI122" s="25"/>
      <c r="AJ122" s="25"/>
      <c r="AK122" s="25"/>
    </row>
    <row r="123" spans="1:37" ht="18">
      <c r="A123" s="80"/>
      <c r="B123" s="80"/>
      <c r="C123" s="81"/>
      <c r="D123" s="74">
        <v>5</v>
      </c>
      <c r="E123" s="28" t="s">
        <v>646</v>
      </c>
      <c r="F123" s="28"/>
      <c r="G123" s="28"/>
      <c r="H123" s="28"/>
      <c r="I123" s="25"/>
      <c r="J123" s="25"/>
      <c r="K123" s="25"/>
      <c r="L123" s="25"/>
      <c r="M123" s="25"/>
      <c r="N123" s="25"/>
      <c r="O123" s="25"/>
      <c r="P123" s="25"/>
      <c r="Q123" s="25"/>
      <c r="R123" s="25"/>
      <c r="S123" s="25"/>
      <c r="T123" s="25"/>
      <c r="U123" s="25"/>
      <c r="V123" s="25"/>
      <c r="W123" s="25"/>
      <c r="X123" s="25"/>
      <c r="Y123" s="25"/>
      <c r="Z123" s="25"/>
      <c r="AA123" s="25"/>
      <c r="AB123" s="25"/>
      <c r="AC123" s="25"/>
      <c r="AD123" s="25"/>
      <c r="AE123" s="25"/>
      <c r="AF123" s="25"/>
      <c r="AG123" s="25"/>
      <c r="AH123" s="25"/>
      <c r="AI123" s="25"/>
      <c r="AJ123" s="25"/>
      <c r="AK123" s="25"/>
    </row>
    <row r="124" spans="1:37" ht="18.75" thickBot="1">
      <c r="A124" s="80"/>
      <c r="B124" s="80"/>
      <c r="C124" s="78"/>
      <c r="D124" s="74">
        <v>6</v>
      </c>
      <c r="E124" s="28" t="s">
        <v>647</v>
      </c>
      <c r="F124" s="28"/>
      <c r="G124" s="28"/>
      <c r="H124" s="28"/>
      <c r="I124" s="25"/>
      <c r="J124" s="25"/>
      <c r="K124" s="25"/>
      <c r="L124" s="25"/>
      <c r="M124" s="25"/>
      <c r="N124" s="25"/>
      <c r="O124" s="25"/>
      <c r="P124" s="25"/>
      <c r="Q124" s="25"/>
      <c r="R124" s="25"/>
      <c r="S124" s="25"/>
      <c r="T124" s="25"/>
      <c r="U124" s="25"/>
      <c r="V124" s="25"/>
      <c r="W124" s="25"/>
      <c r="X124" s="25"/>
      <c r="Y124" s="25"/>
      <c r="Z124" s="25"/>
      <c r="AA124" s="25"/>
      <c r="AB124" s="25"/>
      <c r="AC124" s="25"/>
      <c r="AD124" s="25"/>
      <c r="AE124" s="25"/>
      <c r="AF124" s="25"/>
      <c r="AG124" s="25"/>
      <c r="AH124" s="25"/>
      <c r="AI124" s="25"/>
      <c r="AJ124" s="25"/>
      <c r="AK124" s="25"/>
    </row>
    <row r="125" spans="1:37" ht="18">
      <c r="A125" s="80"/>
      <c r="B125" s="80"/>
      <c r="C125" s="78"/>
      <c r="D125" s="28"/>
      <c r="E125" s="28"/>
      <c r="F125" s="28"/>
      <c r="G125" s="82"/>
      <c r="H125" s="28"/>
      <c r="I125" s="25"/>
      <c r="J125" s="25"/>
      <c r="K125" s="25"/>
      <c r="L125" s="25"/>
      <c r="M125" s="25"/>
      <c r="N125" s="25"/>
      <c r="O125" s="25"/>
      <c r="P125" s="25"/>
      <c r="Q125" s="25"/>
      <c r="R125" s="25"/>
      <c r="S125" s="25"/>
      <c r="T125" s="25"/>
      <c r="U125" s="25"/>
      <c r="V125" s="25"/>
      <c r="W125" s="25"/>
      <c r="X125" s="25"/>
      <c r="Y125" s="25"/>
      <c r="Z125" s="25"/>
      <c r="AA125" s="25"/>
      <c r="AB125" s="25"/>
      <c r="AC125" s="25"/>
      <c r="AD125" s="25"/>
      <c r="AE125" s="25"/>
      <c r="AF125" s="25"/>
      <c r="AG125" s="25"/>
      <c r="AH125" s="25"/>
      <c r="AI125" s="25"/>
      <c r="AJ125" s="25"/>
      <c r="AK125" s="25"/>
    </row>
    <row r="126" spans="1:37" ht="23.25">
      <c r="A126" s="80"/>
      <c r="B126" s="80"/>
      <c r="C126" s="78"/>
      <c r="D126" s="28"/>
      <c r="E126" s="32" t="s">
        <v>648</v>
      </c>
      <c r="F126" s="28"/>
      <c r="G126" s="83" t="s">
        <v>649</v>
      </c>
      <c r="H126" s="28"/>
      <c r="I126" s="25"/>
      <c r="J126" s="25"/>
      <c r="K126" s="25"/>
      <c r="L126" s="25"/>
      <c r="M126" s="25"/>
      <c r="N126" s="25"/>
      <c r="O126" s="25"/>
      <c r="P126" s="25"/>
      <c r="Q126" s="25"/>
      <c r="R126" s="25"/>
      <c r="S126" s="25"/>
      <c r="T126" s="25"/>
      <c r="U126" s="25"/>
      <c r="V126" s="25"/>
      <c r="W126" s="25"/>
      <c r="X126" s="25"/>
      <c r="Y126" s="25"/>
      <c r="Z126" s="25"/>
      <c r="AA126" s="25"/>
      <c r="AB126" s="25"/>
      <c r="AC126" s="25"/>
      <c r="AD126" s="25"/>
      <c r="AE126" s="25"/>
      <c r="AF126" s="25"/>
      <c r="AG126" s="25"/>
      <c r="AH126" s="25"/>
      <c r="AI126" s="25"/>
      <c r="AJ126" s="25"/>
      <c r="AK126" s="25"/>
    </row>
    <row r="127" spans="1:37" ht="27.75">
      <c r="A127" s="84"/>
      <c r="B127" s="40" t="s">
        <v>650</v>
      </c>
      <c r="C127" s="28"/>
      <c r="D127" s="31"/>
      <c r="E127" s="28"/>
      <c r="F127" s="28"/>
      <c r="G127" s="83" t="s">
        <v>651</v>
      </c>
      <c r="H127" s="28"/>
      <c r="I127" s="25"/>
      <c r="J127" s="25"/>
      <c r="K127" s="25"/>
      <c r="L127" s="25"/>
      <c r="M127" s="25"/>
      <c r="N127" s="25"/>
      <c r="O127" s="25"/>
      <c r="P127" s="25"/>
      <c r="Q127" s="25"/>
      <c r="R127" s="25"/>
      <c r="S127" s="25"/>
      <c r="T127" s="25"/>
      <c r="U127" s="25"/>
      <c r="V127" s="25"/>
      <c r="W127" s="25"/>
      <c r="X127" s="25"/>
      <c r="Y127" s="25"/>
      <c r="Z127" s="25"/>
      <c r="AA127" s="25"/>
      <c r="AB127" s="25"/>
      <c r="AC127" s="25"/>
      <c r="AD127" s="25"/>
      <c r="AE127" s="25"/>
      <c r="AF127" s="25"/>
      <c r="AG127" s="25"/>
      <c r="AH127" s="25"/>
      <c r="AI127" s="25"/>
      <c r="AJ127" s="25"/>
      <c r="AK127" s="25"/>
    </row>
    <row r="128" spans="1:37" ht="18.75" thickBot="1">
      <c r="A128" s="84"/>
      <c r="B128" s="28"/>
      <c r="C128" s="28"/>
      <c r="D128" s="68">
        <v>1</v>
      </c>
      <c r="E128" s="28" t="s">
        <v>652</v>
      </c>
      <c r="F128" s="28"/>
      <c r="G128" s="85"/>
      <c r="H128" s="28"/>
      <c r="I128" s="25"/>
      <c r="J128" s="25"/>
      <c r="K128" s="25"/>
      <c r="L128" s="25"/>
      <c r="M128" s="25"/>
      <c r="N128" s="25"/>
      <c r="O128" s="25"/>
      <c r="P128" s="25"/>
      <c r="Q128" s="25"/>
      <c r="R128" s="25"/>
      <c r="S128" s="25"/>
      <c r="T128" s="25"/>
      <c r="U128" s="25"/>
      <c r="V128" s="25"/>
      <c r="W128" s="25"/>
      <c r="X128" s="25"/>
      <c r="Y128" s="25"/>
      <c r="Z128" s="25"/>
      <c r="AA128" s="25"/>
      <c r="AB128" s="25"/>
      <c r="AC128" s="25"/>
      <c r="AD128" s="25"/>
      <c r="AE128" s="25"/>
      <c r="AF128" s="25"/>
      <c r="AG128" s="25"/>
      <c r="AH128" s="25"/>
      <c r="AI128" s="25"/>
      <c r="AJ128" s="25"/>
      <c r="AK128" s="25"/>
    </row>
    <row r="129" spans="1:37" ht="18">
      <c r="A129" s="31">
        <v>1</v>
      </c>
      <c r="B129" s="28" t="s">
        <v>653</v>
      </c>
      <c r="C129" s="28"/>
      <c r="D129" s="68">
        <v>2</v>
      </c>
      <c r="E129" s="28" t="s">
        <v>654</v>
      </c>
      <c r="F129" s="28"/>
      <c r="G129" s="28"/>
      <c r="H129" s="28"/>
      <c r="I129" s="25"/>
      <c r="J129" s="25"/>
      <c r="K129" s="25"/>
      <c r="L129" s="25"/>
      <c r="M129" s="25"/>
      <c r="N129" s="25"/>
      <c r="O129" s="25"/>
      <c r="P129" s="25"/>
      <c r="Q129" s="25"/>
      <c r="R129" s="25"/>
      <c r="S129" s="25"/>
      <c r="T129" s="25"/>
      <c r="U129" s="25"/>
      <c r="V129" s="25"/>
      <c r="W129" s="25"/>
      <c r="X129" s="25"/>
      <c r="Y129" s="25"/>
      <c r="Z129" s="25"/>
      <c r="AA129" s="25"/>
      <c r="AB129" s="25"/>
      <c r="AC129" s="25"/>
      <c r="AD129" s="25"/>
      <c r="AE129" s="25"/>
      <c r="AF129" s="25"/>
      <c r="AG129" s="25"/>
      <c r="AH129" s="25"/>
      <c r="AI129" s="25"/>
      <c r="AJ129" s="25"/>
      <c r="AK129" s="25"/>
    </row>
    <row r="130" spans="1:37" ht="18.75" thickBot="1">
      <c r="A130" s="31">
        <v>2</v>
      </c>
      <c r="B130" s="28" t="s">
        <v>655</v>
      </c>
      <c r="C130" s="28"/>
      <c r="D130" s="68">
        <v>3</v>
      </c>
      <c r="E130" s="28" t="s">
        <v>656</v>
      </c>
      <c r="F130" s="28"/>
      <c r="G130" s="28"/>
      <c r="H130" s="28"/>
      <c r="I130" s="25"/>
      <c r="J130" s="25"/>
      <c r="K130" s="25"/>
      <c r="L130" s="25"/>
      <c r="M130" s="25"/>
      <c r="N130" s="25"/>
      <c r="O130" s="25"/>
      <c r="P130" s="25"/>
      <c r="Q130" s="25"/>
      <c r="R130" s="25"/>
      <c r="S130" s="25"/>
      <c r="T130" s="25"/>
      <c r="U130" s="25"/>
      <c r="V130" s="25"/>
      <c r="W130" s="25"/>
      <c r="X130" s="25"/>
      <c r="Y130" s="25"/>
      <c r="Z130" s="25"/>
      <c r="AA130" s="25"/>
      <c r="AB130" s="25"/>
      <c r="AC130" s="25"/>
      <c r="AD130" s="25"/>
      <c r="AE130" s="25"/>
      <c r="AF130" s="25"/>
      <c r="AG130" s="25"/>
      <c r="AH130" s="25"/>
      <c r="AI130" s="25"/>
      <c r="AJ130" s="25"/>
      <c r="AK130" s="25"/>
    </row>
    <row r="131" spans="1:37" ht="18">
      <c r="A131" s="31">
        <v>3</v>
      </c>
      <c r="B131" s="28" t="s">
        <v>657</v>
      </c>
      <c r="C131" s="28"/>
      <c r="D131" s="68">
        <v>4</v>
      </c>
      <c r="E131" s="28" t="s">
        <v>658</v>
      </c>
      <c r="F131" s="28"/>
      <c r="G131" s="86"/>
      <c r="H131" s="28"/>
      <c r="I131" s="25"/>
      <c r="J131" s="25"/>
      <c r="K131" s="25"/>
      <c r="L131" s="25"/>
      <c r="M131" s="25"/>
      <c r="N131" s="25"/>
      <c r="O131" s="25"/>
      <c r="P131" s="25"/>
      <c r="Q131" s="25"/>
      <c r="R131" s="25"/>
      <c r="S131" s="25"/>
      <c r="T131" s="25"/>
      <c r="U131" s="25"/>
      <c r="V131" s="25"/>
      <c r="W131" s="25"/>
      <c r="X131" s="25"/>
      <c r="Y131" s="25"/>
      <c r="Z131" s="25"/>
      <c r="AA131" s="25"/>
      <c r="AB131" s="25"/>
      <c r="AC131" s="25"/>
      <c r="AD131" s="25"/>
      <c r="AE131" s="25"/>
      <c r="AF131" s="25"/>
      <c r="AG131" s="25"/>
      <c r="AH131" s="25"/>
      <c r="AI131" s="25"/>
      <c r="AJ131" s="25"/>
      <c r="AK131" s="25"/>
    </row>
    <row r="132" spans="1:37" ht="18">
      <c r="A132" s="31">
        <v>4</v>
      </c>
      <c r="B132" s="28" t="s">
        <v>659</v>
      </c>
      <c r="C132" s="28"/>
      <c r="D132" s="68">
        <v>5</v>
      </c>
      <c r="E132" s="28" t="s">
        <v>660</v>
      </c>
      <c r="F132" s="28"/>
      <c r="G132" s="87" t="s">
        <v>661</v>
      </c>
      <c r="H132" s="28"/>
      <c r="I132" s="25"/>
      <c r="J132" s="25"/>
      <c r="K132" s="25"/>
      <c r="L132" s="25"/>
      <c r="M132" s="25"/>
      <c r="N132" s="25"/>
      <c r="O132" s="25"/>
      <c r="P132" s="25"/>
      <c r="Q132" s="25"/>
      <c r="R132" s="25"/>
      <c r="S132" s="25"/>
      <c r="T132" s="25"/>
      <c r="U132" s="25"/>
      <c r="V132" s="25"/>
      <c r="W132" s="25"/>
      <c r="X132" s="25"/>
      <c r="Y132" s="25"/>
      <c r="Z132" s="25"/>
      <c r="AA132" s="25"/>
      <c r="AB132" s="25"/>
      <c r="AC132" s="25"/>
      <c r="AD132" s="25"/>
      <c r="AE132" s="25"/>
      <c r="AF132" s="25"/>
      <c r="AG132" s="25"/>
      <c r="AH132" s="25"/>
      <c r="AI132" s="25"/>
      <c r="AJ132" s="25"/>
      <c r="AK132" s="25"/>
    </row>
    <row r="133" spans="1:37" ht="18">
      <c r="A133" s="31">
        <v>5</v>
      </c>
      <c r="B133" s="28" t="s">
        <v>662</v>
      </c>
      <c r="C133" s="28"/>
      <c r="D133" s="68">
        <v>6</v>
      </c>
      <c r="E133" s="28" t="s">
        <v>663</v>
      </c>
      <c r="F133" s="28"/>
      <c r="G133" s="87" t="s">
        <v>664</v>
      </c>
      <c r="H133" s="28"/>
      <c r="I133" s="25"/>
      <c r="J133" s="25"/>
      <c r="K133" s="25"/>
      <c r="L133" s="25"/>
      <c r="M133" s="25"/>
      <c r="N133" s="25"/>
      <c r="O133" s="25"/>
      <c r="P133" s="25"/>
      <c r="Q133" s="25"/>
      <c r="R133" s="25"/>
      <c r="S133" s="25"/>
      <c r="T133" s="25"/>
      <c r="U133" s="25"/>
      <c r="V133" s="25"/>
      <c r="W133" s="25"/>
      <c r="X133" s="25"/>
      <c r="Y133" s="25"/>
      <c r="Z133" s="25"/>
      <c r="AA133" s="25"/>
      <c r="AB133" s="25"/>
      <c r="AC133" s="25"/>
      <c r="AD133" s="25"/>
      <c r="AE133" s="25"/>
      <c r="AF133" s="25"/>
      <c r="AG133" s="25"/>
      <c r="AH133" s="25"/>
      <c r="AI133" s="25"/>
      <c r="AJ133" s="25"/>
      <c r="AK133" s="25"/>
    </row>
    <row r="134" spans="1:37" ht="18.75" thickBot="1">
      <c r="A134" s="31">
        <v>6</v>
      </c>
      <c r="B134" s="28" t="s">
        <v>665</v>
      </c>
      <c r="C134" s="28"/>
      <c r="D134" s="68">
        <v>7</v>
      </c>
      <c r="E134" s="28" t="s">
        <v>666</v>
      </c>
      <c r="F134" s="28"/>
      <c r="G134" s="88"/>
      <c r="H134" s="28"/>
      <c r="I134" s="25"/>
      <c r="J134" s="25"/>
      <c r="K134" s="25"/>
      <c r="L134" s="25"/>
      <c r="M134" s="25"/>
      <c r="N134" s="25"/>
      <c r="O134" s="25"/>
      <c r="P134" s="25"/>
      <c r="Q134" s="25"/>
      <c r="R134" s="25"/>
      <c r="S134" s="25"/>
      <c r="T134" s="25"/>
      <c r="U134" s="25"/>
      <c r="V134" s="25"/>
      <c r="W134" s="25"/>
      <c r="X134" s="25"/>
      <c r="Y134" s="25"/>
      <c r="Z134" s="25"/>
      <c r="AA134" s="25"/>
      <c r="AB134" s="25"/>
      <c r="AC134" s="25"/>
      <c r="AD134" s="25"/>
      <c r="AE134" s="25"/>
      <c r="AF134" s="25"/>
      <c r="AG134" s="25"/>
      <c r="AH134" s="25"/>
      <c r="AI134" s="25"/>
      <c r="AJ134" s="25"/>
      <c r="AK134" s="25"/>
    </row>
    <row r="135" spans="1:37" ht="18">
      <c r="A135" s="31">
        <v>7</v>
      </c>
      <c r="B135" s="28" t="s">
        <v>667</v>
      </c>
      <c r="C135" s="28"/>
      <c r="D135" s="68">
        <v>8</v>
      </c>
      <c r="E135" s="28" t="s">
        <v>668</v>
      </c>
      <c r="F135" s="28"/>
      <c r="G135" s="28"/>
      <c r="H135" s="28"/>
      <c r="I135" s="25"/>
      <c r="J135" s="25"/>
      <c r="K135" s="25"/>
      <c r="L135" s="25"/>
      <c r="M135" s="25"/>
      <c r="N135" s="25"/>
      <c r="O135" s="25"/>
      <c r="P135" s="25"/>
      <c r="Q135" s="25"/>
      <c r="R135" s="25"/>
      <c r="S135" s="25"/>
      <c r="T135" s="25"/>
      <c r="U135" s="25"/>
      <c r="V135" s="25"/>
      <c r="W135" s="25"/>
      <c r="X135" s="25"/>
      <c r="Y135" s="25"/>
      <c r="Z135" s="25"/>
      <c r="AA135" s="25"/>
      <c r="AB135" s="25"/>
      <c r="AC135" s="25"/>
      <c r="AD135" s="25"/>
      <c r="AE135" s="25"/>
      <c r="AF135" s="25"/>
      <c r="AG135" s="25"/>
      <c r="AH135" s="25"/>
      <c r="AI135" s="25"/>
      <c r="AJ135" s="25"/>
      <c r="AK135" s="25"/>
    </row>
    <row r="136" spans="1:37" ht="18.75" thickBot="1">
      <c r="A136" s="31">
        <v>8</v>
      </c>
      <c r="B136" s="28" t="s">
        <v>669</v>
      </c>
      <c r="C136" s="28"/>
      <c r="D136" s="68">
        <v>9</v>
      </c>
      <c r="E136" s="28" t="s">
        <v>670</v>
      </c>
      <c r="F136" s="28"/>
      <c r="G136" s="28"/>
      <c r="H136" s="28"/>
      <c r="I136" s="25"/>
      <c r="J136" s="25"/>
      <c r="K136" s="25"/>
      <c r="L136" s="25"/>
      <c r="M136" s="25"/>
      <c r="N136" s="25"/>
      <c r="O136" s="25"/>
      <c r="P136" s="25"/>
      <c r="Q136" s="25"/>
      <c r="R136" s="25"/>
      <c r="S136" s="25"/>
      <c r="T136" s="25"/>
      <c r="U136" s="25"/>
      <c r="V136" s="25"/>
      <c r="W136" s="25"/>
      <c r="X136" s="25"/>
      <c r="Y136" s="25"/>
      <c r="Z136" s="25"/>
      <c r="AA136" s="25"/>
      <c r="AB136" s="25"/>
      <c r="AC136" s="25"/>
      <c r="AD136" s="25"/>
      <c r="AE136" s="25"/>
      <c r="AF136" s="25"/>
      <c r="AG136" s="25"/>
      <c r="AH136" s="25"/>
      <c r="AI136" s="25"/>
      <c r="AJ136" s="25"/>
      <c r="AK136" s="25"/>
    </row>
    <row r="137" spans="1:37" ht="18">
      <c r="A137" s="31">
        <v>9</v>
      </c>
      <c r="B137" s="28" t="s">
        <v>671</v>
      </c>
      <c r="C137" s="31"/>
      <c r="D137" s="31"/>
      <c r="E137" s="28"/>
      <c r="F137" s="28"/>
      <c r="G137" s="89"/>
      <c r="H137" s="28"/>
      <c r="I137" s="25"/>
      <c r="J137" s="25"/>
      <c r="K137" s="25"/>
      <c r="L137" s="25"/>
      <c r="M137" s="25"/>
      <c r="N137" s="25"/>
      <c r="O137" s="25"/>
      <c r="P137" s="25"/>
      <c r="Q137" s="25"/>
      <c r="R137" s="25"/>
      <c r="S137" s="25"/>
      <c r="T137" s="25"/>
      <c r="U137" s="25"/>
      <c r="V137" s="25"/>
      <c r="W137" s="25"/>
      <c r="X137" s="25"/>
      <c r="Y137" s="25"/>
      <c r="Z137" s="25"/>
      <c r="AA137" s="25"/>
      <c r="AB137" s="25"/>
      <c r="AC137" s="25"/>
      <c r="AD137" s="25"/>
      <c r="AE137" s="25"/>
      <c r="AF137" s="25"/>
      <c r="AG137" s="25"/>
      <c r="AH137" s="25"/>
      <c r="AI137" s="25"/>
      <c r="AJ137" s="25"/>
      <c r="AK137" s="25"/>
    </row>
    <row r="138" spans="1:37" ht="23.25">
      <c r="A138" s="31">
        <v>10</v>
      </c>
      <c r="B138" s="28" t="s">
        <v>672</v>
      </c>
      <c r="C138" s="28"/>
      <c r="D138" s="31"/>
      <c r="E138" s="32" t="s">
        <v>673</v>
      </c>
      <c r="F138" s="28"/>
      <c r="G138" s="90" t="s">
        <v>674</v>
      </c>
      <c r="H138" s="28"/>
      <c r="I138" s="25"/>
      <c r="J138" s="25"/>
      <c r="K138" s="25"/>
      <c r="L138" s="25"/>
      <c r="M138" s="25"/>
      <c r="N138" s="25"/>
      <c r="O138" s="25"/>
      <c r="P138" s="25"/>
      <c r="Q138" s="25"/>
      <c r="R138" s="25"/>
      <c r="S138" s="25"/>
      <c r="T138" s="25"/>
      <c r="U138" s="25"/>
      <c r="V138" s="25"/>
      <c r="W138" s="25"/>
      <c r="X138" s="25"/>
      <c r="Y138" s="25"/>
      <c r="Z138" s="25"/>
      <c r="AA138" s="25"/>
      <c r="AB138" s="25"/>
      <c r="AC138" s="25"/>
      <c r="AD138" s="25"/>
      <c r="AE138" s="25"/>
      <c r="AF138" s="25"/>
      <c r="AG138" s="25"/>
      <c r="AH138" s="25"/>
      <c r="AI138" s="25"/>
      <c r="AJ138" s="25"/>
      <c r="AK138" s="25"/>
    </row>
    <row r="139" spans="1:37" ht="18">
      <c r="A139" s="31">
        <v>11</v>
      </c>
      <c r="B139" s="28" t="s">
        <v>675</v>
      </c>
      <c r="C139" s="28"/>
      <c r="D139" s="31"/>
      <c r="E139" s="31"/>
      <c r="F139" s="28"/>
      <c r="G139" s="91"/>
      <c r="H139" s="28"/>
      <c r="I139" s="25"/>
      <c r="J139" s="25"/>
      <c r="K139" s="25"/>
      <c r="L139" s="25"/>
      <c r="M139" s="25"/>
      <c r="N139" s="25"/>
      <c r="O139" s="25"/>
      <c r="P139" s="25"/>
      <c r="Q139" s="25"/>
      <c r="R139" s="25"/>
      <c r="S139" s="25"/>
      <c r="T139" s="25"/>
      <c r="U139" s="25"/>
      <c r="V139" s="25"/>
      <c r="W139" s="25"/>
      <c r="X139" s="25"/>
      <c r="Y139" s="25"/>
      <c r="Z139" s="25"/>
      <c r="AA139" s="25"/>
      <c r="AB139" s="25"/>
      <c r="AC139" s="25"/>
      <c r="AD139" s="25"/>
      <c r="AE139" s="25"/>
      <c r="AF139" s="25"/>
      <c r="AG139" s="25"/>
      <c r="AH139" s="25"/>
      <c r="AI139" s="25"/>
      <c r="AJ139" s="25"/>
      <c r="AK139" s="25"/>
    </row>
    <row r="140" spans="1:37" ht="18.75" thickBot="1">
      <c r="A140" s="31">
        <v>12</v>
      </c>
      <c r="B140" s="92" t="s">
        <v>676</v>
      </c>
      <c r="C140" s="28"/>
      <c r="D140" s="68">
        <v>1</v>
      </c>
      <c r="E140" s="28" t="s">
        <v>677</v>
      </c>
      <c r="F140" s="28"/>
      <c r="G140" s="93"/>
      <c r="H140" s="28"/>
      <c r="I140" s="25"/>
      <c r="J140" s="25"/>
      <c r="K140" s="25"/>
      <c r="L140" s="25"/>
      <c r="M140" s="25"/>
      <c r="N140" s="25"/>
      <c r="O140" s="25"/>
      <c r="P140" s="25"/>
      <c r="Q140" s="25"/>
      <c r="R140" s="25"/>
      <c r="S140" s="25"/>
      <c r="T140" s="25"/>
      <c r="U140" s="25"/>
      <c r="V140" s="25"/>
      <c r="W140" s="25"/>
      <c r="X140" s="25"/>
      <c r="Y140" s="25"/>
      <c r="Z140" s="25"/>
      <c r="AA140" s="25"/>
      <c r="AB140" s="25"/>
      <c r="AC140" s="25"/>
      <c r="AD140" s="25"/>
      <c r="AE140" s="25"/>
      <c r="AF140" s="25"/>
      <c r="AG140" s="25"/>
      <c r="AH140" s="25"/>
      <c r="AI140" s="25"/>
      <c r="AJ140" s="25"/>
      <c r="AK140" s="25"/>
    </row>
    <row r="141" spans="1:37" ht="18">
      <c r="A141" s="31">
        <v>13</v>
      </c>
      <c r="B141" s="92" t="s">
        <v>678</v>
      </c>
      <c r="D141" s="68">
        <v>2</v>
      </c>
      <c r="E141" s="28" t="s">
        <v>679</v>
      </c>
      <c r="F141" s="28"/>
      <c r="G141" s="28"/>
      <c r="H141" s="28"/>
      <c r="I141" s="25"/>
      <c r="J141" s="25"/>
      <c r="K141" s="25"/>
      <c r="L141" s="25"/>
      <c r="M141" s="25"/>
      <c r="N141" s="25"/>
      <c r="O141" s="25"/>
      <c r="P141" s="25"/>
      <c r="Q141" s="25"/>
      <c r="R141" s="25"/>
      <c r="S141" s="25"/>
      <c r="T141" s="25"/>
      <c r="U141" s="25"/>
      <c r="V141" s="25"/>
      <c r="W141" s="25"/>
      <c r="X141" s="25"/>
      <c r="Y141" s="25"/>
      <c r="Z141" s="25"/>
      <c r="AA141" s="25"/>
      <c r="AB141" s="25"/>
      <c r="AC141" s="25"/>
      <c r="AD141" s="25"/>
      <c r="AE141" s="25"/>
      <c r="AF141" s="25"/>
      <c r="AG141" s="25"/>
      <c r="AH141" s="25"/>
      <c r="AI141" s="25"/>
      <c r="AJ141" s="25"/>
      <c r="AK141" s="25"/>
    </row>
    <row r="142" spans="1:37" ht="18">
      <c r="A142" s="31">
        <v>14</v>
      </c>
      <c r="B142" s="92" t="s">
        <v>680</v>
      </c>
      <c r="D142" s="68">
        <v>3</v>
      </c>
      <c r="E142" s="28" t="s">
        <v>681</v>
      </c>
      <c r="F142" s="28"/>
      <c r="G142" s="28"/>
      <c r="H142" s="28"/>
      <c r="I142" s="25"/>
      <c r="J142" s="25"/>
      <c r="K142" s="25"/>
      <c r="L142" s="25"/>
      <c r="M142" s="25"/>
      <c r="N142" s="25"/>
      <c r="O142" s="25"/>
      <c r="P142" s="25"/>
      <c r="Q142" s="25"/>
      <c r="R142" s="25"/>
      <c r="S142" s="25"/>
      <c r="T142" s="25"/>
      <c r="U142" s="25"/>
      <c r="V142" s="25"/>
      <c r="W142" s="25"/>
      <c r="X142" s="25"/>
      <c r="Y142" s="25"/>
      <c r="Z142" s="25"/>
      <c r="AA142" s="25"/>
      <c r="AB142" s="25"/>
      <c r="AC142" s="25"/>
      <c r="AD142" s="25"/>
      <c r="AE142" s="25"/>
      <c r="AF142" s="25"/>
      <c r="AG142" s="25"/>
      <c r="AH142" s="25"/>
      <c r="AI142" s="25"/>
      <c r="AJ142" s="25"/>
      <c r="AK142" s="25"/>
    </row>
    <row r="143" spans="1:37" ht="18">
      <c r="A143" s="31">
        <v>15</v>
      </c>
      <c r="B143" s="92" t="s">
        <v>682</v>
      </c>
      <c r="D143" s="68">
        <v>4</v>
      </c>
      <c r="E143" s="28" t="s">
        <v>683</v>
      </c>
      <c r="F143" s="28"/>
      <c r="G143" s="28"/>
      <c r="H143" s="28"/>
      <c r="I143" s="25"/>
      <c r="J143" s="25"/>
      <c r="K143" s="25"/>
      <c r="L143" s="25"/>
      <c r="M143" s="25"/>
      <c r="N143" s="25"/>
      <c r="O143" s="25"/>
      <c r="P143" s="25"/>
      <c r="Q143" s="25"/>
      <c r="R143" s="25"/>
      <c r="S143" s="25"/>
      <c r="T143" s="25"/>
      <c r="U143" s="25"/>
      <c r="V143" s="25"/>
      <c r="W143" s="25"/>
      <c r="X143" s="25"/>
      <c r="Y143" s="25"/>
      <c r="Z143" s="25"/>
      <c r="AA143" s="25"/>
      <c r="AB143" s="25"/>
      <c r="AC143" s="25"/>
      <c r="AD143" s="25"/>
      <c r="AE143" s="25"/>
      <c r="AF143" s="25"/>
      <c r="AG143" s="25"/>
      <c r="AH143" s="25"/>
      <c r="AI143" s="25"/>
      <c r="AJ143" s="25"/>
      <c r="AK143" s="25"/>
    </row>
    <row r="144" spans="1:37" ht="18">
      <c r="D144" s="34">
        <v>5</v>
      </c>
      <c r="E144" s="28" t="s">
        <v>684</v>
      </c>
      <c r="F144" s="28"/>
      <c r="G144" s="28"/>
      <c r="H144" s="28"/>
      <c r="I144" s="25"/>
      <c r="J144" s="25"/>
      <c r="K144" s="25"/>
      <c r="L144" s="25"/>
      <c r="M144" s="25"/>
      <c r="N144" s="25"/>
      <c r="O144" s="25"/>
      <c r="P144" s="25"/>
      <c r="Q144" s="25"/>
      <c r="R144" s="25"/>
      <c r="S144" s="25"/>
      <c r="T144" s="25"/>
      <c r="U144" s="25"/>
      <c r="V144" s="25"/>
      <c r="W144" s="25"/>
      <c r="X144" s="25"/>
      <c r="Y144" s="25"/>
      <c r="Z144" s="25"/>
      <c r="AA144" s="25"/>
      <c r="AB144" s="25"/>
      <c r="AC144" s="25"/>
      <c r="AD144" s="25"/>
      <c r="AE144" s="25"/>
      <c r="AF144" s="25"/>
      <c r="AG144" s="25"/>
      <c r="AH144" s="25"/>
      <c r="AI144" s="25"/>
      <c r="AJ144" s="25"/>
      <c r="AK144" s="25"/>
    </row>
    <row r="145" spans="1:37" ht="18">
      <c r="D145" s="34">
        <v>6</v>
      </c>
      <c r="E145" s="28" t="s">
        <v>685</v>
      </c>
      <c r="F145" s="28"/>
      <c r="G145" s="28"/>
      <c r="H145" s="28"/>
      <c r="I145" s="25"/>
      <c r="J145" s="25"/>
      <c r="K145" s="25"/>
      <c r="L145" s="25"/>
      <c r="M145" s="25"/>
      <c r="N145" s="25"/>
      <c r="O145" s="25"/>
      <c r="P145" s="25"/>
      <c r="Q145" s="25"/>
      <c r="R145" s="25"/>
      <c r="S145" s="25"/>
      <c r="T145" s="25"/>
      <c r="U145" s="25"/>
      <c r="V145" s="25"/>
      <c r="W145" s="25"/>
      <c r="X145" s="25"/>
      <c r="Y145" s="25"/>
      <c r="Z145" s="25"/>
      <c r="AA145" s="25"/>
      <c r="AB145" s="25"/>
      <c r="AC145" s="25"/>
      <c r="AD145" s="25"/>
      <c r="AE145" s="25"/>
      <c r="AF145" s="25"/>
      <c r="AG145" s="25"/>
      <c r="AH145" s="25"/>
      <c r="AI145" s="25"/>
      <c r="AJ145" s="25"/>
      <c r="AK145" s="25"/>
    </row>
    <row r="146" spans="1:37" ht="23.25">
      <c r="A146" s="31"/>
      <c r="B146" s="32" t="s">
        <v>686</v>
      </c>
      <c r="C146" s="28"/>
      <c r="D146" s="94">
        <v>7</v>
      </c>
      <c r="E146" s="28" t="s">
        <v>687</v>
      </c>
      <c r="F146" s="28"/>
      <c r="G146" s="28"/>
      <c r="H146" s="28"/>
      <c r="I146" s="25"/>
      <c r="J146" s="25"/>
      <c r="K146" s="25"/>
      <c r="L146" s="25"/>
      <c r="M146" s="25"/>
      <c r="N146" s="25"/>
      <c r="O146" s="25"/>
      <c r="P146" s="25"/>
      <c r="Q146" s="25"/>
      <c r="R146" s="25"/>
      <c r="S146" s="25"/>
      <c r="T146" s="25"/>
      <c r="U146" s="25"/>
      <c r="V146" s="25"/>
      <c r="W146" s="25"/>
      <c r="X146" s="25"/>
      <c r="Y146" s="25"/>
      <c r="Z146" s="25"/>
      <c r="AA146" s="25"/>
      <c r="AB146" s="25"/>
      <c r="AC146" s="25"/>
      <c r="AD146" s="25"/>
      <c r="AE146" s="25"/>
      <c r="AF146" s="25"/>
      <c r="AG146" s="25"/>
      <c r="AH146" s="25"/>
      <c r="AI146" s="25"/>
      <c r="AJ146" s="25"/>
      <c r="AK146" s="25"/>
    </row>
    <row r="147" spans="1:37" ht="18">
      <c r="A147" s="31"/>
      <c r="B147" s="28"/>
      <c r="C147" s="28"/>
      <c r="D147" s="94">
        <v>8</v>
      </c>
      <c r="E147" s="28" t="s">
        <v>688</v>
      </c>
      <c r="F147" s="28"/>
      <c r="G147" s="28"/>
      <c r="H147" s="28"/>
      <c r="I147" s="25"/>
      <c r="J147" s="25"/>
      <c r="K147" s="25"/>
      <c r="L147" s="25"/>
      <c r="M147" s="25"/>
      <c r="N147" s="25"/>
      <c r="O147" s="25"/>
      <c r="P147" s="25"/>
      <c r="Q147" s="25"/>
      <c r="R147" s="25"/>
      <c r="S147" s="25"/>
      <c r="T147" s="25"/>
      <c r="U147" s="25"/>
      <c r="V147" s="25"/>
      <c r="W147" s="25"/>
      <c r="X147" s="25"/>
      <c r="Y147" s="25"/>
      <c r="Z147" s="25"/>
      <c r="AA147" s="25"/>
      <c r="AB147" s="25"/>
      <c r="AC147" s="25"/>
      <c r="AD147" s="25"/>
      <c r="AE147" s="25"/>
      <c r="AF147" s="25"/>
      <c r="AG147" s="25"/>
      <c r="AH147" s="25"/>
      <c r="AI147" s="25"/>
      <c r="AJ147" s="25"/>
      <c r="AK147" s="25"/>
    </row>
    <row r="148" spans="1:37" ht="18">
      <c r="A148" s="31">
        <v>1</v>
      </c>
      <c r="B148" s="28" t="s">
        <v>689</v>
      </c>
      <c r="C148" s="28"/>
      <c r="D148" s="34">
        <v>9</v>
      </c>
      <c r="E148" s="28" t="s">
        <v>690</v>
      </c>
      <c r="F148" s="28"/>
      <c r="G148" s="28"/>
      <c r="H148" s="28"/>
      <c r="I148" s="25"/>
      <c r="J148" s="25"/>
      <c r="K148" s="25"/>
      <c r="L148" s="25"/>
      <c r="M148" s="25"/>
      <c r="N148" s="25"/>
      <c r="O148" s="25"/>
      <c r="P148" s="25"/>
      <c r="Q148" s="25"/>
      <c r="R148" s="25"/>
      <c r="S148" s="25"/>
      <c r="T148" s="25"/>
      <c r="U148" s="25"/>
      <c r="V148" s="25"/>
      <c r="W148" s="25"/>
      <c r="X148" s="25"/>
      <c r="Y148" s="25"/>
      <c r="Z148" s="25"/>
      <c r="AA148" s="25"/>
      <c r="AB148" s="25"/>
      <c r="AC148" s="25"/>
      <c r="AD148" s="25"/>
      <c r="AE148" s="25"/>
      <c r="AF148" s="25"/>
      <c r="AG148" s="25"/>
      <c r="AH148" s="25"/>
      <c r="AI148" s="25"/>
      <c r="AJ148" s="25"/>
      <c r="AK148" s="25"/>
    </row>
    <row r="149" spans="1:37" ht="18">
      <c r="A149" s="31">
        <v>2</v>
      </c>
      <c r="B149" s="28" t="s">
        <v>691</v>
      </c>
      <c r="C149" s="28"/>
      <c r="D149" s="34">
        <v>10</v>
      </c>
      <c r="E149" s="28" t="s">
        <v>692</v>
      </c>
      <c r="F149" s="28"/>
      <c r="G149" s="28"/>
      <c r="H149" s="28"/>
      <c r="I149" s="25"/>
      <c r="J149" s="25"/>
      <c r="K149" s="25"/>
      <c r="L149" s="25"/>
      <c r="M149" s="25"/>
      <c r="N149" s="25"/>
      <c r="O149" s="25"/>
      <c r="P149" s="25"/>
      <c r="Q149" s="25"/>
      <c r="R149" s="25"/>
      <c r="S149" s="25"/>
      <c r="T149" s="25"/>
      <c r="U149" s="25"/>
      <c r="V149" s="25"/>
      <c r="W149" s="25"/>
      <c r="X149" s="25"/>
      <c r="Y149" s="25"/>
      <c r="Z149" s="25"/>
      <c r="AA149" s="25"/>
      <c r="AB149" s="25"/>
      <c r="AC149" s="25"/>
      <c r="AD149" s="25"/>
      <c r="AE149" s="25"/>
      <c r="AF149" s="25"/>
      <c r="AG149" s="25"/>
      <c r="AH149" s="25"/>
      <c r="AI149" s="25"/>
      <c r="AJ149" s="25"/>
      <c r="AK149" s="25"/>
    </row>
    <row r="150" spans="1:37" ht="18">
      <c r="A150" s="31">
        <v>3</v>
      </c>
      <c r="B150" s="28" t="s">
        <v>693</v>
      </c>
      <c r="C150" s="28"/>
      <c r="D150" s="31"/>
      <c r="E150" s="28"/>
      <c r="F150" s="28"/>
      <c r="G150" s="28"/>
      <c r="H150" s="28"/>
      <c r="I150" s="25"/>
      <c r="J150" s="25"/>
      <c r="K150" s="25"/>
      <c r="L150" s="25"/>
      <c r="M150" s="25"/>
      <c r="N150" s="25"/>
      <c r="O150" s="25"/>
      <c r="P150" s="25"/>
      <c r="Q150" s="25"/>
      <c r="R150" s="25"/>
      <c r="S150" s="25"/>
      <c r="T150" s="25"/>
      <c r="U150" s="25"/>
      <c r="V150" s="25"/>
      <c r="W150" s="25"/>
      <c r="X150" s="25"/>
      <c r="Y150" s="25"/>
      <c r="Z150" s="25"/>
      <c r="AA150" s="25"/>
      <c r="AB150" s="25"/>
      <c r="AC150" s="25"/>
      <c r="AD150" s="25"/>
      <c r="AE150" s="25"/>
      <c r="AF150" s="25"/>
      <c r="AG150" s="25"/>
      <c r="AH150" s="25"/>
      <c r="AI150" s="25"/>
      <c r="AJ150" s="25"/>
      <c r="AK150" s="25"/>
    </row>
    <row r="151" spans="1:37" ht="20.25">
      <c r="A151" s="31">
        <v>4</v>
      </c>
      <c r="B151" s="28" t="s">
        <v>694</v>
      </c>
      <c r="C151" s="28"/>
      <c r="D151" s="31"/>
      <c r="E151" s="95" t="s">
        <v>695</v>
      </c>
      <c r="F151" s="28"/>
      <c r="G151" s="28"/>
      <c r="H151" s="28"/>
      <c r="I151" s="25"/>
      <c r="J151" s="25"/>
      <c r="K151" s="25"/>
      <c r="L151" s="25"/>
      <c r="M151" s="25"/>
      <c r="N151" s="25"/>
      <c r="O151" s="25"/>
      <c r="P151" s="25"/>
      <c r="Q151" s="25"/>
      <c r="R151" s="25"/>
      <c r="S151" s="25"/>
      <c r="T151" s="25"/>
      <c r="U151" s="25"/>
      <c r="V151" s="25"/>
      <c r="W151" s="25"/>
      <c r="X151" s="25"/>
      <c r="Y151" s="25"/>
      <c r="Z151" s="25"/>
      <c r="AA151" s="25"/>
      <c r="AB151" s="25"/>
      <c r="AC151" s="25"/>
      <c r="AD151" s="25"/>
      <c r="AE151" s="25"/>
      <c r="AF151" s="25"/>
      <c r="AG151" s="25"/>
      <c r="AH151" s="25"/>
      <c r="AI151" s="25"/>
      <c r="AJ151" s="25"/>
      <c r="AK151" s="25"/>
    </row>
    <row r="152" spans="1:37" ht="18">
      <c r="A152" s="31">
        <v>5</v>
      </c>
      <c r="B152" s="28" t="s">
        <v>696</v>
      </c>
      <c r="C152" s="28"/>
      <c r="D152" s="31"/>
      <c r="E152" s="28"/>
      <c r="F152" s="28"/>
      <c r="G152" s="28"/>
      <c r="H152" s="28"/>
      <c r="I152" s="25"/>
      <c r="J152" s="25"/>
      <c r="K152" s="25"/>
      <c r="L152" s="25"/>
      <c r="M152" s="25"/>
      <c r="N152" s="25"/>
      <c r="O152" s="25"/>
      <c r="P152" s="25"/>
      <c r="Q152" s="25"/>
      <c r="R152" s="25"/>
      <c r="S152" s="25"/>
      <c r="T152" s="25"/>
      <c r="U152" s="25"/>
      <c r="V152" s="25"/>
      <c r="W152" s="25"/>
      <c r="X152" s="25"/>
      <c r="Y152" s="25"/>
      <c r="Z152" s="25"/>
      <c r="AA152" s="25"/>
      <c r="AB152" s="25"/>
      <c r="AC152" s="25"/>
      <c r="AD152" s="25"/>
      <c r="AE152" s="25"/>
      <c r="AF152" s="25"/>
      <c r="AG152" s="25"/>
      <c r="AH152" s="25"/>
      <c r="AI152" s="25"/>
      <c r="AJ152" s="25"/>
      <c r="AK152" s="25"/>
    </row>
    <row r="153" spans="1:37" ht="18">
      <c r="A153" s="31">
        <v>6</v>
      </c>
      <c r="B153" s="28" t="s">
        <v>697</v>
      </c>
      <c r="C153" s="28"/>
      <c r="D153" s="34">
        <v>1</v>
      </c>
      <c r="E153" s="28" t="s">
        <v>698</v>
      </c>
      <c r="F153" s="28"/>
      <c r="G153" s="28"/>
      <c r="H153" s="28"/>
      <c r="I153" s="25"/>
      <c r="J153" s="25"/>
      <c r="K153" s="25"/>
      <c r="L153" s="25"/>
      <c r="M153" s="25"/>
      <c r="N153" s="25"/>
      <c r="O153" s="25"/>
      <c r="P153" s="25"/>
      <c r="Q153" s="25"/>
      <c r="R153" s="25"/>
      <c r="S153" s="25"/>
      <c r="T153" s="25"/>
      <c r="U153" s="25"/>
      <c r="V153" s="25"/>
      <c r="W153" s="25"/>
      <c r="X153" s="25"/>
      <c r="Y153" s="25"/>
      <c r="Z153" s="25"/>
      <c r="AA153" s="25"/>
      <c r="AB153" s="25"/>
      <c r="AC153" s="25"/>
      <c r="AD153" s="25"/>
      <c r="AE153" s="25"/>
      <c r="AF153" s="25"/>
      <c r="AG153" s="25"/>
      <c r="AH153" s="25"/>
      <c r="AI153" s="25"/>
      <c r="AJ153" s="25"/>
      <c r="AK153" s="25"/>
    </row>
    <row r="154" spans="1:37" ht="18">
      <c r="A154" s="31">
        <v>7</v>
      </c>
      <c r="B154" s="28" t="s">
        <v>699</v>
      </c>
      <c r="C154" s="28"/>
      <c r="D154" s="34">
        <v>2</v>
      </c>
      <c r="E154" s="28" t="s">
        <v>700</v>
      </c>
      <c r="F154" s="28"/>
      <c r="G154" s="28"/>
      <c r="H154" s="28"/>
      <c r="I154" s="25"/>
      <c r="J154" s="25"/>
      <c r="K154" s="25"/>
      <c r="L154" s="25"/>
      <c r="M154" s="25"/>
      <c r="N154" s="25"/>
      <c r="O154" s="25"/>
      <c r="P154" s="25"/>
      <c r="Q154" s="25"/>
      <c r="R154" s="25"/>
      <c r="S154" s="25"/>
      <c r="T154" s="25"/>
      <c r="U154" s="25"/>
      <c r="V154" s="25"/>
      <c r="W154" s="25"/>
      <c r="X154" s="25"/>
      <c r="Y154" s="25"/>
      <c r="Z154" s="25"/>
      <c r="AA154" s="25"/>
      <c r="AB154" s="25"/>
      <c r="AC154" s="25"/>
      <c r="AD154" s="25"/>
      <c r="AE154" s="25"/>
      <c r="AF154" s="25"/>
      <c r="AG154" s="25"/>
      <c r="AH154" s="25"/>
      <c r="AI154" s="25"/>
      <c r="AJ154" s="25"/>
      <c r="AK154" s="25"/>
    </row>
    <row r="155" spans="1:37" ht="18">
      <c r="A155" s="31">
        <v>8</v>
      </c>
      <c r="B155" s="28" t="s">
        <v>701</v>
      </c>
      <c r="C155" s="28"/>
      <c r="D155" s="34">
        <v>3</v>
      </c>
      <c r="E155" s="28" t="s">
        <v>702</v>
      </c>
      <c r="F155" s="28"/>
      <c r="G155" s="28"/>
      <c r="H155" s="28"/>
      <c r="I155" s="25"/>
      <c r="J155" s="25"/>
      <c r="K155" s="25"/>
      <c r="L155" s="25"/>
      <c r="M155" s="25"/>
      <c r="N155" s="25"/>
      <c r="O155" s="25"/>
      <c r="P155" s="25"/>
      <c r="Q155" s="25"/>
      <c r="R155" s="25"/>
      <c r="S155" s="25"/>
      <c r="T155" s="25"/>
      <c r="U155" s="25"/>
      <c r="V155" s="25"/>
      <c r="W155" s="25"/>
      <c r="X155" s="25"/>
      <c r="Y155" s="25"/>
      <c r="Z155" s="25"/>
      <c r="AA155" s="25"/>
      <c r="AB155" s="25"/>
      <c r="AC155" s="25"/>
      <c r="AD155" s="25"/>
      <c r="AE155" s="25"/>
      <c r="AF155" s="25"/>
      <c r="AG155" s="25"/>
      <c r="AH155" s="25"/>
      <c r="AI155" s="25"/>
      <c r="AJ155" s="25"/>
      <c r="AK155" s="25"/>
    </row>
    <row r="156" spans="1:37" ht="18">
      <c r="A156" s="28"/>
      <c r="B156" s="28"/>
      <c r="C156" s="28"/>
      <c r="D156" s="34">
        <v>4</v>
      </c>
      <c r="E156" s="28" t="s">
        <v>703</v>
      </c>
      <c r="F156" s="28"/>
      <c r="G156" s="28"/>
      <c r="H156" s="28"/>
      <c r="I156" s="25"/>
      <c r="J156" s="25"/>
      <c r="K156" s="25"/>
      <c r="L156" s="25"/>
      <c r="M156" s="25"/>
      <c r="N156" s="25"/>
      <c r="O156" s="25"/>
      <c r="P156" s="25"/>
      <c r="Q156" s="25"/>
      <c r="R156" s="25"/>
      <c r="S156" s="25"/>
      <c r="T156" s="25"/>
      <c r="U156" s="25"/>
      <c r="V156" s="25"/>
      <c r="W156" s="25"/>
      <c r="X156" s="25"/>
      <c r="Y156" s="25"/>
      <c r="Z156" s="25"/>
      <c r="AA156" s="25"/>
      <c r="AB156" s="25"/>
      <c r="AC156" s="25"/>
      <c r="AD156" s="25"/>
      <c r="AE156" s="25"/>
      <c r="AF156" s="25"/>
      <c r="AG156" s="25"/>
      <c r="AH156" s="25"/>
      <c r="AI156" s="25"/>
      <c r="AJ156" s="25"/>
      <c r="AK156" s="25"/>
    </row>
    <row r="157" spans="1:37" ht="18">
      <c r="A157" s="28"/>
      <c r="B157" s="28"/>
      <c r="C157" s="28"/>
      <c r="D157" s="34">
        <v>5</v>
      </c>
      <c r="E157" s="28" t="s">
        <v>704</v>
      </c>
      <c r="F157" s="28"/>
      <c r="G157" s="28"/>
      <c r="H157" s="28"/>
      <c r="I157" s="25"/>
      <c r="J157" s="25"/>
      <c r="K157" s="25"/>
      <c r="L157" s="25"/>
      <c r="M157" s="25"/>
      <c r="N157" s="25"/>
      <c r="O157" s="25"/>
      <c r="P157" s="25"/>
      <c r="Q157" s="25"/>
      <c r="R157" s="25"/>
      <c r="S157" s="25"/>
      <c r="T157" s="25"/>
      <c r="U157" s="25"/>
      <c r="V157" s="25"/>
      <c r="W157" s="25"/>
      <c r="X157" s="25"/>
      <c r="Y157" s="25"/>
      <c r="Z157" s="25"/>
      <c r="AA157" s="25"/>
      <c r="AB157" s="25"/>
      <c r="AC157" s="25"/>
      <c r="AD157" s="25"/>
      <c r="AE157" s="25"/>
      <c r="AF157" s="25"/>
      <c r="AG157" s="25"/>
      <c r="AH157" s="25"/>
      <c r="AI157" s="25"/>
      <c r="AJ157" s="25"/>
      <c r="AK157" s="25"/>
    </row>
    <row r="158" spans="1:37" ht="18">
      <c r="A158" s="28"/>
      <c r="B158" s="28"/>
      <c r="C158" s="28"/>
      <c r="D158" s="34">
        <v>6</v>
      </c>
      <c r="E158" s="28" t="s">
        <v>705</v>
      </c>
      <c r="F158" s="28"/>
      <c r="G158" s="28"/>
      <c r="H158" s="28"/>
      <c r="I158" s="25"/>
      <c r="J158" s="25"/>
      <c r="K158" s="25"/>
      <c r="L158" s="25"/>
      <c r="M158" s="25"/>
      <c r="N158" s="25"/>
      <c r="O158" s="25"/>
      <c r="P158" s="25"/>
      <c r="Q158" s="25"/>
      <c r="R158" s="25"/>
      <c r="S158" s="25"/>
      <c r="T158" s="25"/>
      <c r="U158" s="25"/>
      <c r="V158" s="25"/>
      <c r="W158" s="25"/>
      <c r="X158" s="25"/>
      <c r="Y158" s="25"/>
      <c r="Z158" s="25"/>
      <c r="AA158" s="25"/>
      <c r="AB158" s="25"/>
      <c r="AC158" s="25"/>
      <c r="AD158" s="25"/>
      <c r="AE158" s="25"/>
      <c r="AF158" s="25"/>
      <c r="AG158" s="25"/>
      <c r="AH158" s="25"/>
      <c r="AI158" s="25"/>
      <c r="AJ158" s="25"/>
      <c r="AK158" s="25"/>
    </row>
    <row r="159" spans="1:37" ht="18">
      <c r="A159" s="28"/>
      <c r="B159" s="28"/>
      <c r="C159" s="28"/>
      <c r="D159" s="34">
        <v>7</v>
      </c>
      <c r="E159" s="28" t="s">
        <v>706</v>
      </c>
      <c r="F159" s="28"/>
      <c r="G159" s="28"/>
      <c r="H159" s="28"/>
      <c r="I159" s="25"/>
      <c r="J159" s="25"/>
      <c r="K159" s="25"/>
      <c r="L159" s="25"/>
      <c r="M159" s="25"/>
      <c r="N159" s="25"/>
      <c r="O159" s="25"/>
      <c r="P159" s="25"/>
      <c r="Q159" s="25"/>
      <c r="R159" s="25"/>
      <c r="S159" s="25"/>
      <c r="T159" s="25"/>
      <c r="U159" s="25"/>
      <c r="V159" s="25"/>
      <c r="W159" s="25"/>
      <c r="X159" s="25"/>
      <c r="Y159" s="25"/>
      <c r="Z159" s="25"/>
      <c r="AA159" s="25"/>
      <c r="AB159" s="25"/>
      <c r="AC159" s="25"/>
      <c r="AD159" s="25"/>
      <c r="AE159" s="25"/>
      <c r="AF159" s="25"/>
      <c r="AG159" s="25"/>
      <c r="AH159" s="25"/>
      <c r="AI159" s="25"/>
      <c r="AJ159" s="25"/>
      <c r="AK159" s="25"/>
    </row>
    <row r="160" spans="1:37" ht="18">
      <c r="A160" s="28"/>
      <c r="B160" s="28"/>
      <c r="C160" s="28"/>
      <c r="D160" s="31"/>
      <c r="E160" s="28"/>
      <c r="F160" s="28"/>
      <c r="G160" s="28"/>
      <c r="H160" s="28"/>
      <c r="I160" s="25"/>
      <c r="J160" s="25"/>
      <c r="K160" s="25"/>
      <c r="L160" s="25"/>
      <c r="M160" s="25"/>
      <c r="N160" s="25"/>
      <c r="O160" s="25"/>
      <c r="P160" s="25"/>
      <c r="Q160" s="25"/>
      <c r="R160" s="25"/>
      <c r="S160" s="25"/>
      <c r="T160" s="25"/>
      <c r="U160" s="25"/>
      <c r="V160" s="25"/>
      <c r="W160" s="25"/>
      <c r="X160" s="25"/>
      <c r="Y160" s="25"/>
      <c r="Z160" s="25"/>
      <c r="AA160" s="25"/>
      <c r="AB160" s="25"/>
      <c r="AC160" s="25"/>
      <c r="AD160" s="25"/>
      <c r="AE160" s="25"/>
      <c r="AF160" s="25"/>
      <c r="AG160" s="25"/>
      <c r="AH160" s="25"/>
      <c r="AI160" s="25"/>
      <c r="AJ160" s="25"/>
      <c r="AK160" s="25"/>
    </row>
    <row r="161" spans="1:37" ht="27.75">
      <c r="A161" s="28"/>
      <c r="B161" s="28"/>
      <c r="C161" s="28"/>
      <c r="D161" s="31"/>
      <c r="E161" s="40" t="s">
        <v>707</v>
      </c>
      <c r="F161" s="28"/>
      <c r="G161" s="28"/>
      <c r="H161" s="28"/>
      <c r="I161" s="25"/>
      <c r="J161" s="25"/>
      <c r="K161" s="25"/>
      <c r="L161" s="25"/>
      <c r="M161" s="25"/>
      <c r="N161" s="25"/>
      <c r="O161" s="25"/>
      <c r="P161" s="25"/>
      <c r="Q161" s="25"/>
      <c r="R161" s="25"/>
      <c r="S161" s="25"/>
      <c r="T161" s="25"/>
      <c r="U161" s="25"/>
      <c r="V161" s="25"/>
      <c r="W161" s="25"/>
      <c r="X161" s="25"/>
      <c r="Y161" s="25"/>
      <c r="Z161" s="25"/>
      <c r="AA161" s="25"/>
      <c r="AB161" s="25"/>
      <c r="AC161" s="25"/>
      <c r="AD161" s="25"/>
      <c r="AE161" s="25"/>
      <c r="AF161" s="25"/>
      <c r="AG161" s="25"/>
      <c r="AH161" s="25"/>
      <c r="AI161" s="25"/>
      <c r="AJ161" s="25"/>
      <c r="AK161" s="25"/>
    </row>
    <row r="162" spans="1:37" ht="18">
      <c r="A162" s="28"/>
      <c r="B162" s="28"/>
      <c r="C162" s="28"/>
      <c r="D162" s="31"/>
      <c r="E162" s="28"/>
      <c r="F162" s="28"/>
      <c r="G162" s="28"/>
      <c r="H162" s="28"/>
      <c r="I162" s="25"/>
      <c r="J162" s="25"/>
      <c r="K162" s="25"/>
      <c r="L162" s="25"/>
      <c r="M162" s="25"/>
      <c r="N162" s="25"/>
      <c r="O162" s="25"/>
      <c r="P162" s="25"/>
      <c r="Q162" s="25"/>
      <c r="R162" s="25"/>
      <c r="S162" s="25"/>
      <c r="T162" s="25"/>
      <c r="U162" s="25"/>
      <c r="V162" s="25"/>
      <c r="W162" s="25"/>
      <c r="X162" s="25"/>
      <c r="Y162" s="25"/>
      <c r="Z162" s="25"/>
      <c r="AA162" s="25"/>
      <c r="AB162" s="25"/>
      <c r="AC162" s="25"/>
      <c r="AD162" s="25"/>
      <c r="AE162" s="25"/>
      <c r="AF162" s="25"/>
      <c r="AG162" s="25"/>
      <c r="AH162" s="25"/>
      <c r="AI162" s="25"/>
      <c r="AJ162" s="25"/>
      <c r="AK162" s="25"/>
    </row>
    <row r="163" spans="1:37" ht="18">
      <c r="A163" s="28"/>
      <c r="B163" s="28"/>
      <c r="C163" s="28"/>
      <c r="D163" s="68">
        <v>1</v>
      </c>
      <c r="E163" s="28" t="s">
        <v>708</v>
      </c>
      <c r="F163" s="28"/>
      <c r="G163" s="28"/>
      <c r="H163" s="28"/>
      <c r="I163" s="25"/>
      <c r="J163" s="25"/>
      <c r="K163" s="25"/>
      <c r="L163" s="25"/>
      <c r="M163" s="25"/>
      <c r="N163" s="25"/>
      <c r="O163" s="25"/>
      <c r="P163" s="25"/>
      <c r="Q163" s="25"/>
      <c r="R163" s="25"/>
      <c r="S163" s="25"/>
      <c r="T163" s="25"/>
      <c r="U163" s="25"/>
      <c r="V163" s="25"/>
      <c r="W163" s="25"/>
      <c r="X163" s="25"/>
      <c r="Y163" s="25"/>
      <c r="Z163" s="25"/>
      <c r="AA163" s="25"/>
      <c r="AB163" s="25"/>
      <c r="AC163" s="25"/>
      <c r="AD163" s="25"/>
      <c r="AE163" s="25"/>
      <c r="AF163" s="25"/>
      <c r="AG163" s="25"/>
      <c r="AH163" s="25"/>
      <c r="AI163" s="25"/>
      <c r="AJ163" s="25"/>
      <c r="AK163" s="25"/>
    </row>
    <row r="164" spans="1:37" ht="18">
      <c r="A164" s="28"/>
      <c r="B164" s="28"/>
      <c r="C164" s="28"/>
      <c r="D164" s="68">
        <v>2</v>
      </c>
      <c r="E164" s="28" t="s">
        <v>709</v>
      </c>
      <c r="F164" s="28"/>
      <c r="G164" s="28"/>
      <c r="H164" s="28"/>
      <c r="I164" s="25"/>
      <c r="J164" s="25"/>
      <c r="K164" s="25"/>
      <c r="L164" s="25"/>
      <c r="M164" s="25"/>
      <c r="N164" s="25"/>
      <c r="O164" s="25"/>
      <c r="P164" s="25"/>
      <c r="Q164" s="25"/>
      <c r="R164" s="25"/>
      <c r="S164" s="25"/>
      <c r="T164" s="25"/>
      <c r="U164" s="25"/>
      <c r="V164" s="25"/>
      <c r="W164" s="25"/>
      <c r="X164" s="25"/>
      <c r="Y164" s="25"/>
      <c r="Z164" s="25"/>
      <c r="AA164" s="25"/>
      <c r="AB164" s="25"/>
      <c r="AC164" s="25"/>
      <c r="AD164" s="25"/>
      <c r="AE164" s="25"/>
      <c r="AF164" s="25"/>
      <c r="AG164" s="25"/>
      <c r="AH164" s="25"/>
      <c r="AI164" s="25"/>
      <c r="AJ164" s="25"/>
      <c r="AK164" s="25"/>
    </row>
    <row r="165" spans="1:37" ht="18">
      <c r="A165" s="28"/>
      <c r="B165" s="28"/>
      <c r="C165" s="28"/>
      <c r="D165" s="68">
        <v>3</v>
      </c>
      <c r="E165" s="28" t="s">
        <v>710</v>
      </c>
      <c r="F165" s="28"/>
      <c r="G165" s="28"/>
      <c r="H165" s="28"/>
      <c r="I165" s="25"/>
      <c r="J165" s="25"/>
      <c r="K165" s="25"/>
      <c r="L165" s="25"/>
      <c r="M165" s="25"/>
      <c r="N165" s="25"/>
      <c r="O165" s="25"/>
      <c r="P165" s="25"/>
      <c r="Q165" s="25"/>
      <c r="R165" s="25"/>
      <c r="S165" s="25"/>
      <c r="T165" s="25"/>
      <c r="U165" s="25"/>
      <c r="V165" s="25"/>
      <c r="W165" s="25"/>
      <c r="X165" s="25"/>
      <c r="Y165" s="25"/>
      <c r="Z165" s="25"/>
      <c r="AA165" s="25"/>
      <c r="AB165" s="25"/>
      <c r="AC165" s="25"/>
      <c r="AD165" s="25"/>
      <c r="AE165" s="25"/>
      <c r="AF165" s="25"/>
      <c r="AG165" s="25"/>
      <c r="AH165" s="25"/>
      <c r="AI165" s="25"/>
      <c r="AJ165" s="25"/>
      <c r="AK165" s="25"/>
    </row>
    <row r="166" spans="1:37" ht="18">
      <c r="A166" s="28"/>
      <c r="B166" s="28"/>
      <c r="C166" s="28"/>
      <c r="D166" s="68">
        <v>4</v>
      </c>
      <c r="E166" s="28" t="s">
        <v>711</v>
      </c>
      <c r="F166" s="28"/>
      <c r="G166" s="28"/>
      <c r="H166" s="28"/>
      <c r="I166" s="25"/>
      <c r="J166" s="25"/>
      <c r="K166" s="25"/>
      <c r="L166" s="25"/>
      <c r="M166" s="25"/>
      <c r="N166" s="25"/>
      <c r="O166" s="25"/>
      <c r="P166" s="25"/>
      <c r="Q166" s="25"/>
      <c r="R166" s="25"/>
      <c r="S166" s="25"/>
      <c r="T166" s="25"/>
      <c r="U166" s="25"/>
      <c r="V166" s="25"/>
      <c r="W166" s="25"/>
      <c r="X166" s="25"/>
      <c r="Y166" s="25"/>
      <c r="Z166" s="25"/>
      <c r="AA166" s="25"/>
      <c r="AB166" s="25"/>
      <c r="AC166" s="25"/>
      <c r="AD166" s="25"/>
      <c r="AE166" s="25"/>
      <c r="AF166" s="25"/>
      <c r="AG166" s="25"/>
      <c r="AH166" s="25"/>
      <c r="AI166" s="25"/>
      <c r="AJ166" s="25"/>
      <c r="AK166" s="25"/>
    </row>
    <row r="167" spans="1:37" ht="18">
      <c r="A167" s="28"/>
      <c r="B167" s="28"/>
      <c r="C167" s="28"/>
      <c r="D167" s="68">
        <v>5</v>
      </c>
      <c r="E167" s="28" t="s">
        <v>712</v>
      </c>
      <c r="F167" s="28"/>
      <c r="G167" s="28"/>
      <c r="H167" s="28"/>
      <c r="I167" s="25"/>
      <c r="J167" s="25"/>
      <c r="K167" s="25"/>
      <c r="L167" s="25"/>
      <c r="M167" s="25"/>
      <c r="N167" s="25"/>
      <c r="O167" s="25"/>
      <c r="P167" s="25"/>
      <c r="Q167" s="25"/>
      <c r="R167" s="25"/>
      <c r="S167" s="25"/>
      <c r="T167" s="25"/>
      <c r="U167" s="25"/>
      <c r="V167" s="25"/>
      <c r="W167" s="25"/>
      <c r="X167" s="25"/>
      <c r="Y167" s="25"/>
      <c r="Z167" s="25"/>
      <c r="AA167" s="25"/>
      <c r="AB167" s="25"/>
      <c r="AC167" s="25"/>
      <c r="AD167" s="25"/>
      <c r="AE167" s="25"/>
      <c r="AF167" s="25"/>
      <c r="AG167" s="25"/>
      <c r="AH167" s="25"/>
      <c r="AI167" s="25"/>
      <c r="AJ167" s="25"/>
      <c r="AK167" s="25"/>
    </row>
    <row r="168" spans="1:37" ht="18">
      <c r="A168" s="28"/>
      <c r="B168" s="28"/>
      <c r="C168" s="28"/>
      <c r="D168" s="68">
        <v>6</v>
      </c>
      <c r="E168" s="28" t="s">
        <v>713</v>
      </c>
      <c r="F168" s="28"/>
      <c r="G168" s="28"/>
      <c r="H168" s="28"/>
      <c r="I168" s="25"/>
      <c r="J168" s="25"/>
      <c r="K168" s="25"/>
      <c r="L168" s="25"/>
      <c r="M168" s="25"/>
      <c r="N168" s="25"/>
      <c r="O168" s="25"/>
      <c r="P168" s="25"/>
      <c r="Q168" s="25"/>
      <c r="R168" s="25"/>
      <c r="S168" s="25"/>
      <c r="T168" s="25"/>
      <c r="U168" s="25"/>
      <c r="V168" s="25"/>
      <c r="W168" s="25"/>
      <c r="X168" s="25"/>
      <c r="Y168" s="25"/>
      <c r="Z168" s="25"/>
      <c r="AA168" s="25"/>
      <c r="AB168" s="25"/>
      <c r="AC168" s="25"/>
      <c r="AD168" s="25"/>
      <c r="AE168" s="25"/>
      <c r="AF168" s="25"/>
      <c r="AG168" s="25"/>
      <c r="AH168" s="25"/>
      <c r="AI168" s="25"/>
      <c r="AJ168" s="25"/>
      <c r="AK168" s="25"/>
    </row>
    <row r="169" spans="1:37" ht="18">
      <c r="A169" s="28"/>
      <c r="B169" s="28"/>
      <c r="C169" s="28"/>
      <c r="D169" s="31"/>
      <c r="E169" s="28"/>
      <c r="F169" s="28"/>
      <c r="G169" s="28"/>
      <c r="H169" s="28"/>
      <c r="I169" s="25"/>
      <c r="J169" s="25"/>
      <c r="K169" s="25"/>
      <c r="L169" s="25"/>
      <c r="M169" s="25"/>
      <c r="N169" s="25"/>
      <c r="O169" s="25"/>
      <c r="P169" s="25"/>
      <c r="Q169" s="25"/>
      <c r="R169" s="25"/>
      <c r="S169" s="25"/>
      <c r="T169" s="25"/>
      <c r="U169" s="25"/>
      <c r="V169" s="25"/>
      <c r="W169" s="25"/>
      <c r="X169" s="25"/>
      <c r="Y169" s="25"/>
      <c r="Z169" s="25"/>
      <c r="AA169" s="25"/>
      <c r="AB169" s="25"/>
      <c r="AC169" s="25"/>
      <c r="AD169" s="25"/>
      <c r="AE169" s="25"/>
      <c r="AF169" s="25"/>
      <c r="AG169" s="25"/>
      <c r="AH169" s="25"/>
      <c r="AI169" s="25"/>
      <c r="AJ169" s="25"/>
      <c r="AK169" s="25"/>
    </row>
    <row r="170" spans="1:37" ht="23.25">
      <c r="A170" s="28"/>
      <c r="B170" s="28"/>
      <c r="C170" s="28"/>
      <c r="D170" s="31"/>
      <c r="E170" s="32" t="s">
        <v>714</v>
      </c>
      <c r="F170" s="28"/>
      <c r="G170" s="28"/>
      <c r="H170" s="28"/>
      <c r="I170" s="25"/>
      <c r="J170" s="25"/>
      <c r="K170" s="25"/>
      <c r="L170" s="25"/>
      <c r="M170" s="25"/>
      <c r="N170" s="25"/>
      <c r="O170" s="25"/>
      <c r="P170" s="25"/>
      <c r="Q170" s="25"/>
      <c r="R170" s="25"/>
      <c r="S170" s="25"/>
      <c r="T170" s="25"/>
      <c r="U170" s="25"/>
      <c r="V170" s="25"/>
      <c r="W170" s="25"/>
      <c r="X170" s="25"/>
      <c r="Y170" s="25"/>
      <c r="Z170" s="25"/>
      <c r="AA170" s="25"/>
      <c r="AB170" s="25"/>
      <c r="AC170" s="25"/>
      <c r="AD170" s="25"/>
      <c r="AE170" s="25"/>
      <c r="AF170" s="25"/>
      <c r="AG170" s="25"/>
      <c r="AH170" s="25"/>
      <c r="AI170" s="25"/>
      <c r="AJ170" s="25"/>
      <c r="AK170" s="25"/>
    </row>
    <row r="171" spans="1:37" ht="18">
      <c r="A171" s="28"/>
      <c r="B171" s="28"/>
      <c r="C171" s="28"/>
      <c r="D171" s="31"/>
      <c r="E171" s="28"/>
      <c r="F171" s="28"/>
      <c r="G171" s="28"/>
      <c r="H171" s="28"/>
      <c r="I171" s="25"/>
      <c r="J171" s="25"/>
      <c r="K171" s="25"/>
      <c r="L171" s="25"/>
      <c r="M171" s="25"/>
      <c r="N171" s="25"/>
      <c r="O171" s="25"/>
      <c r="P171" s="25"/>
      <c r="Q171" s="25"/>
      <c r="R171" s="25"/>
      <c r="S171" s="25"/>
      <c r="T171" s="25"/>
      <c r="U171" s="25"/>
      <c r="V171" s="25"/>
      <c r="W171" s="25"/>
      <c r="X171" s="25"/>
      <c r="Y171" s="25"/>
      <c r="Z171" s="25"/>
      <c r="AA171" s="25"/>
      <c r="AB171" s="25"/>
      <c r="AC171" s="25"/>
      <c r="AD171" s="25"/>
      <c r="AE171" s="25"/>
      <c r="AF171" s="25"/>
      <c r="AG171" s="25"/>
      <c r="AH171" s="25"/>
      <c r="AI171" s="25"/>
      <c r="AJ171" s="25"/>
      <c r="AK171" s="25"/>
    </row>
    <row r="172" spans="1:37" ht="18">
      <c r="A172" s="28"/>
      <c r="B172" s="28"/>
      <c r="C172" s="28"/>
      <c r="D172" s="34">
        <v>1</v>
      </c>
      <c r="E172" s="28" t="s">
        <v>715</v>
      </c>
      <c r="F172" s="28"/>
      <c r="G172" s="28"/>
      <c r="H172" s="28"/>
      <c r="I172" s="25"/>
      <c r="J172" s="25"/>
      <c r="K172" s="25"/>
      <c r="L172" s="25"/>
      <c r="M172" s="25"/>
      <c r="N172" s="25"/>
      <c r="O172" s="25"/>
      <c r="P172" s="25"/>
      <c r="Q172" s="25"/>
      <c r="R172" s="25"/>
      <c r="S172" s="25"/>
      <c r="T172" s="25"/>
      <c r="U172" s="25"/>
      <c r="V172" s="25"/>
      <c r="W172" s="25"/>
      <c r="X172" s="25"/>
      <c r="Y172" s="25"/>
      <c r="Z172" s="25"/>
      <c r="AA172" s="25"/>
      <c r="AB172" s="25"/>
      <c r="AC172" s="25"/>
      <c r="AD172" s="25"/>
      <c r="AE172" s="25"/>
      <c r="AF172" s="25"/>
      <c r="AG172" s="25"/>
      <c r="AH172" s="25"/>
      <c r="AI172" s="25"/>
      <c r="AJ172" s="25"/>
      <c r="AK172" s="25"/>
    </row>
    <row r="173" spans="1:37" ht="18">
      <c r="A173" s="28"/>
      <c r="B173" s="28"/>
      <c r="C173" s="28"/>
      <c r="D173" s="34">
        <v>2</v>
      </c>
      <c r="E173" s="28" t="s">
        <v>716</v>
      </c>
      <c r="F173" s="28"/>
      <c r="G173" s="28"/>
      <c r="H173" s="28"/>
      <c r="I173" s="25"/>
      <c r="J173" s="25"/>
      <c r="K173" s="25"/>
      <c r="L173" s="25"/>
      <c r="M173" s="25"/>
      <c r="N173" s="25"/>
      <c r="O173" s="25"/>
      <c r="P173" s="25"/>
      <c r="Q173" s="25"/>
      <c r="R173" s="25"/>
      <c r="S173" s="25"/>
      <c r="T173" s="25"/>
      <c r="U173" s="25"/>
      <c r="V173" s="25"/>
      <c r="W173" s="25"/>
      <c r="X173" s="25"/>
      <c r="Y173" s="25"/>
      <c r="Z173" s="25"/>
      <c r="AA173" s="25"/>
      <c r="AB173" s="25"/>
      <c r="AC173" s="25"/>
      <c r="AD173" s="25"/>
      <c r="AE173" s="25"/>
      <c r="AF173" s="25"/>
      <c r="AG173" s="25"/>
      <c r="AH173" s="25"/>
      <c r="AI173" s="25"/>
      <c r="AJ173" s="25"/>
      <c r="AK173" s="25"/>
    </row>
    <row r="174" spans="1:37" ht="15" customHeight="1">
      <c r="A174" s="28"/>
      <c r="B174" s="28"/>
      <c r="C174" s="28"/>
      <c r="D174" s="34">
        <v>3</v>
      </c>
      <c r="E174" s="28" t="s">
        <v>717</v>
      </c>
      <c r="F174" s="28"/>
      <c r="G174" s="28"/>
      <c r="H174" s="28"/>
      <c r="I174" s="25"/>
      <c r="J174" s="25"/>
      <c r="K174" s="25"/>
      <c r="L174" s="25"/>
      <c r="M174" s="25"/>
      <c r="N174" s="25"/>
      <c r="O174" s="25"/>
      <c r="P174" s="25"/>
      <c r="Q174" s="25"/>
      <c r="R174" s="25"/>
      <c r="S174" s="25"/>
      <c r="T174" s="25"/>
      <c r="U174" s="25"/>
      <c r="V174" s="25"/>
      <c r="W174" s="25"/>
      <c r="X174" s="25"/>
      <c r="Y174" s="25"/>
      <c r="Z174" s="25"/>
      <c r="AA174" s="25"/>
      <c r="AB174" s="25"/>
      <c r="AC174" s="25"/>
      <c r="AD174" s="25"/>
      <c r="AE174" s="25"/>
      <c r="AF174" s="25"/>
      <c r="AG174" s="25"/>
      <c r="AH174" s="25"/>
      <c r="AI174" s="25"/>
      <c r="AJ174" s="25"/>
      <c r="AK174" s="25"/>
    </row>
    <row r="175" spans="1:37" ht="18">
      <c r="A175" s="28"/>
      <c r="B175" s="28"/>
      <c r="C175" s="28"/>
      <c r="D175" s="34">
        <v>4</v>
      </c>
      <c r="E175" s="28" t="s">
        <v>718</v>
      </c>
      <c r="F175" s="28"/>
      <c r="G175" s="28"/>
      <c r="H175" s="28"/>
      <c r="I175" s="25"/>
      <c r="J175" s="25"/>
      <c r="K175" s="25"/>
      <c r="L175" s="25"/>
      <c r="M175" s="25"/>
      <c r="N175" s="25"/>
      <c r="O175" s="25"/>
      <c r="P175" s="25"/>
      <c r="Q175" s="25"/>
      <c r="R175" s="25"/>
      <c r="S175" s="25"/>
      <c r="T175" s="25"/>
      <c r="U175" s="25"/>
      <c r="V175" s="25"/>
      <c r="W175" s="25"/>
      <c r="X175" s="25"/>
      <c r="Y175" s="25"/>
      <c r="Z175" s="25"/>
      <c r="AA175" s="25"/>
      <c r="AB175" s="25"/>
      <c r="AC175" s="25"/>
      <c r="AD175" s="25"/>
      <c r="AE175" s="25"/>
      <c r="AF175" s="25"/>
      <c r="AG175" s="25"/>
      <c r="AH175" s="25"/>
      <c r="AI175" s="25"/>
      <c r="AJ175" s="25"/>
      <c r="AK175" s="25"/>
    </row>
    <row r="176" spans="1:37" ht="18">
      <c r="A176" s="28"/>
      <c r="B176" s="28"/>
      <c r="C176" s="28"/>
      <c r="D176" s="34">
        <v>5</v>
      </c>
      <c r="E176" s="28" t="s">
        <v>719</v>
      </c>
      <c r="F176" s="28"/>
      <c r="G176" s="28"/>
      <c r="H176" s="28"/>
      <c r="I176" s="25"/>
      <c r="J176" s="25"/>
      <c r="K176" s="25"/>
      <c r="L176" s="25"/>
      <c r="M176" s="25"/>
      <c r="N176" s="25"/>
      <c r="O176" s="25"/>
      <c r="P176" s="25"/>
      <c r="Q176" s="25"/>
      <c r="R176" s="25"/>
      <c r="S176" s="25"/>
      <c r="T176" s="25"/>
      <c r="U176" s="25"/>
      <c r="V176" s="25"/>
      <c r="W176" s="25"/>
      <c r="X176" s="25"/>
      <c r="Y176" s="25"/>
      <c r="Z176" s="25"/>
      <c r="AA176" s="25"/>
      <c r="AB176" s="25"/>
      <c r="AC176" s="25"/>
      <c r="AD176" s="25"/>
      <c r="AE176" s="25"/>
      <c r="AF176" s="25"/>
      <c r="AG176" s="25"/>
      <c r="AH176" s="25"/>
      <c r="AI176" s="25"/>
      <c r="AJ176" s="25"/>
      <c r="AK176" s="25"/>
    </row>
    <row r="177" spans="1:37" ht="18">
      <c r="A177" s="28"/>
      <c r="B177" s="28"/>
      <c r="C177" s="28"/>
      <c r="D177" s="34">
        <v>6</v>
      </c>
      <c r="E177" s="28" t="s">
        <v>720</v>
      </c>
      <c r="F177" s="28"/>
      <c r="G177" s="28"/>
      <c r="H177" s="28"/>
      <c r="I177" s="25"/>
      <c r="J177" s="25"/>
      <c r="K177" s="25"/>
      <c r="L177" s="25"/>
      <c r="M177" s="25"/>
      <c r="N177" s="25"/>
      <c r="O177" s="25"/>
      <c r="P177" s="25"/>
      <c r="Q177" s="25"/>
      <c r="R177" s="25"/>
      <c r="S177" s="25"/>
      <c r="T177" s="25"/>
      <c r="U177" s="25"/>
      <c r="V177" s="25"/>
      <c r="W177" s="25"/>
      <c r="X177" s="25"/>
      <c r="Y177" s="25"/>
      <c r="Z177" s="25"/>
      <c r="AA177" s="25"/>
      <c r="AB177" s="25"/>
      <c r="AC177" s="25"/>
      <c r="AD177" s="25"/>
      <c r="AE177" s="25"/>
      <c r="AF177" s="25"/>
      <c r="AG177" s="25"/>
      <c r="AH177" s="25"/>
      <c r="AI177" s="25"/>
      <c r="AJ177" s="25"/>
      <c r="AK177" s="25"/>
    </row>
    <row r="178" spans="1:37" ht="18">
      <c r="A178" s="28"/>
      <c r="B178" s="28"/>
      <c r="C178" s="28"/>
      <c r="D178" s="34">
        <v>7</v>
      </c>
      <c r="E178" s="28" t="s">
        <v>721</v>
      </c>
      <c r="F178" s="28"/>
      <c r="G178" s="28"/>
      <c r="H178" s="28"/>
      <c r="I178" s="25"/>
      <c r="J178" s="25"/>
      <c r="K178" s="25"/>
      <c r="L178" s="25"/>
      <c r="M178" s="25"/>
      <c r="N178" s="25"/>
      <c r="O178" s="25"/>
      <c r="P178" s="25"/>
      <c r="Q178" s="25"/>
      <c r="R178" s="25"/>
      <c r="S178" s="25"/>
      <c r="T178" s="25"/>
      <c r="U178" s="25"/>
      <c r="V178" s="25"/>
      <c r="W178" s="25"/>
      <c r="X178" s="25"/>
      <c r="Y178" s="25"/>
      <c r="Z178" s="25"/>
      <c r="AA178" s="25"/>
      <c r="AB178" s="25"/>
      <c r="AC178" s="25"/>
      <c r="AD178" s="25"/>
      <c r="AE178" s="25"/>
      <c r="AF178" s="25"/>
      <c r="AG178" s="25"/>
      <c r="AH178" s="25"/>
      <c r="AI178" s="25"/>
      <c r="AJ178" s="25"/>
      <c r="AK178" s="25"/>
    </row>
    <row r="179" spans="1:37" ht="18">
      <c r="A179" s="28"/>
      <c r="B179" s="28"/>
      <c r="C179" s="28"/>
      <c r="D179" s="34">
        <v>8</v>
      </c>
      <c r="E179" s="28" t="s">
        <v>722</v>
      </c>
      <c r="F179" s="28"/>
      <c r="G179" s="28"/>
      <c r="H179" s="28"/>
      <c r="I179" s="25"/>
      <c r="J179" s="25"/>
      <c r="K179" s="25"/>
      <c r="L179" s="25"/>
      <c r="M179" s="25"/>
      <c r="N179" s="25"/>
      <c r="O179" s="25"/>
      <c r="P179" s="25"/>
      <c r="Q179" s="25"/>
      <c r="R179" s="25"/>
      <c r="S179" s="25"/>
      <c r="T179" s="25"/>
      <c r="U179" s="25"/>
      <c r="V179" s="25"/>
      <c r="W179" s="25"/>
      <c r="X179" s="25"/>
      <c r="Y179" s="25"/>
      <c r="Z179" s="25"/>
      <c r="AA179" s="25"/>
      <c r="AB179" s="25"/>
      <c r="AC179" s="25"/>
      <c r="AD179" s="25"/>
      <c r="AE179" s="25"/>
      <c r="AF179" s="25"/>
      <c r="AG179" s="25"/>
      <c r="AH179" s="25"/>
      <c r="AI179" s="25"/>
      <c r="AJ179" s="25"/>
      <c r="AK179" s="25"/>
    </row>
    <row r="180" spans="1:37" ht="18">
      <c r="A180" s="28"/>
      <c r="B180" s="28"/>
      <c r="C180" s="28"/>
      <c r="D180" s="34">
        <v>9</v>
      </c>
      <c r="E180" s="28" t="s">
        <v>723</v>
      </c>
      <c r="F180" s="28"/>
      <c r="G180" s="28"/>
      <c r="H180" s="28"/>
      <c r="I180" s="25"/>
      <c r="J180" s="25"/>
      <c r="K180" s="25"/>
      <c r="L180" s="25"/>
      <c r="M180" s="25"/>
      <c r="N180" s="25"/>
      <c r="O180" s="25"/>
      <c r="P180" s="25"/>
      <c r="Q180" s="25"/>
      <c r="R180" s="25"/>
      <c r="S180" s="25"/>
      <c r="T180" s="25"/>
      <c r="U180" s="25"/>
      <c r="V180" s="25"/>
      <c r="W180" s="25"/>
      <c r="X180" s="25"/>
      <c r="Y180" s="25"/>
      <c r="Z180" s="25"/>
      <c r="AA180" s="25"/>
      <c r="AB180" s="25"/>
      <c r="AC180" s="25"/>
      <c r="AD180" s="25"/>
      <c r="AE180" s="25"/>
      <c r="AF180" s="25"/>
      <c r="AG180" s="25"/>
      <c r="AH180" s="25"/>
      <c r="AI180" s="25"/>
      <c r="AJ180" s="25"/>
      <c r="AK180" s="25"/>
    </row>
    <row r="181" spans="1:37" ht="18">
      <c r="A181" s="28"/>
      <c r="B181" s="28"/>
      <c r="C181" s="28"/>
      <c r="D181" s="34">
        <v>10</v>
      </c>
      <c r="E181" s="28" t="s">
        <v>724</v>
      </c>
      <c r="F181" s="28"/>
      <c r="G181" s="28"/>
      <c r="H181" s="28"/>
      <c r="I181" s="25"/>
      <c r="J181" s="25"/>
      <c r="K181" s="25"/>
      <c r="L181" s="25"/>
      <c r="M181" s="25"/>
      <c r="N181" s="25"/>
      <c r="O181" s="25"/>
      <c r="P181" s="25"/>
      <c r="Q181" s="25"/>
      <c r="R181" s="25"/>
      <c r="S181" s="25"/>
      <c r="T181" s="25"/>
      <c r="U181" s="25"/>
      <c r="V181" s="25"/>
      <c r="W181" s="25"/>
      <c r="X181" s="25"/>
      <c r="Y181" s="25"/>
      <c r="Z181" s="25"/>
      <c r="AA181" s="25"/>
      <c r="AB181" s="25"/>
      <c r="AC181" s="25"/>
      <c r="AD181" s="25"/>
      <c r="AE181" s="25"/>
      <c r="AF181" s="25"/>
      <c r="AG181" s="25"/>
      <c r="AH181" s="25"/>
      <c r="AI181" s="25"/>
      <c r="AJ181" s="25"/>
      <c r="AK181" s="25"/>
    </row>
    <row r="182" spans="1:37" ht="18">
      <c r="A182" s="28"/>
      <c r="B182" s="28"/>
      <c r="C182" s="28"/>
      <c r="D182" s="34">
        <v>11</v>
      </c>
      <c r="E182" s="28" t="s">
        <v>725</v>
      </c>
      <c r="F182" s="28"/>
      <c r="G182" s="28"/>
      <c r="H182" s="28"/>
      <c r="I182" s="25"/>
      <c r="J182" s="25"/>
      <c r="K182" s="25"/>
      <c r="L182" s="25"/>
      <c r="M182" s="25"/>
      <c r="N182" s="25"/>
      <c r="O182" s="25"/>
      <c r="P182" s="25"/>
      <c r="Q182" s="25"/>
      <c r="R182" s="25"/>
      <c r="S182" s="25"/>
      <c r="T182" s="25"/>
      <c r="U182" s="25"/>
      <c r="V182" s="25"/>
      <c r="W182" s="25"/>
      <c r="X182" s="25"/>
      <c r="Y182" s="25"/>
      <c r="Z182" s="25"/>
      <c r="AA182" s="25"/>
      <c r="AB182" s="25"/>
      <c r="AC182" s="25"/>
      <c r="AD182" s="25"/>
      <c r="AE182" s="25"/>
      <c r="AF182" s="25"/>
      <c r="AG182" s="25"/>
      <c r="AH182" s="25"/>
      <c r="AI182" s="25"/>
      <c r="AJ182" s="25"/>
      <c r="AK182" s="25"/>
    </row>
    <row r="183" spans="1:37" ht="18">
      <c r="A183" s="28"/>
      <c r="B183" s="28"/>
      <c r="C183" s="28"/>
      <c r="D183" s="34">
        <v>12</v>
      </c>
      <c r="E183" s="28" t="s">
        <v>726</v>
      </c>
      <c r="F183" s="28"/>
      <c r="G183" s="28"/>
      <c r="H183" s="28"/>
      <c r="I183" s="25"/>
      <c r="J183" s="25"/>
      <c r="K183" s="25"/>
      <c r="L183" s="25"/>
      <c r="M183" s="25"/>
      <c r="N183" s="25"/>
      <c r="O183" s="25"/>
      <c r="P183" s="25"/>
      <c r="Q183" s="25"/>
      <c r="R183" s="25"/>
      <c r="S183" s="25"/>
      <c r="T183" s="25"/>
      <c r="U183" s="25"/>
      <c r="V183" s="25"/>
      <c r="W183" s="25"/>
      <c r="X183" s="25"/>
      <c r="Y183" s="25"/>
      <c r="Z183" s="25"/>
      <c r="AA183" s="25"/>
      <c r="AB183" s="25"/>
      <c r="AC183" s="25"/>
      <c r="AD183" s="25"/>
      <c r="AE183" s="25"/>
      <c r="AF183" s="25"/>
      <c r="AG183" s="25"/>
      <c r="AH183" s="25"/>
      <c r="AI183" s="25"/>
      <c r="AJ183" s="25"/>
      <c r="AK183" s="25"/>
    </row>
    <row r="184" spans="1:37" ht="18">
      <c r="A184" s="28"/>
      <c r="B184" s="28"/>
      <c r="C184" s="28"/>
      <c r="D184" s="34">
        <v>13</v>
      </c>
      <c r="E184" s="28" t="s">
        <v>727</v>
      </c>
      <c r="F184" s="28"/>
      <c r="G184" s="28"/>
      <c r="H184" s="28"/>
      <c r="I184" s="25"/>
      <c r="J184" s="25"/>
      <c r="K184" s="25"/>
      <c r="L184" s="25"/>
      <c r="M184" s="25"/>
      <c r="N184" s="25"/>
      <c r="O184" s="25"/>
      <c r="P184" s="25"/>
      <c r="Q184" s="25"/>
      <c r="R184" s="25"/>
      <c r="S184" s="25"/>
      <c r="T184" s="25"/>
      <c r="U184" s="25"/>
      <c r="V184" s="25"/>
      <c r="W184" s="25"/>
      <c r="X184" s="25"/>
      <c r="Y184" s="25"/>
      <c r="Z184" s="25"/>
      <c r="AA184" s="25"/>
      <c r="AB184" s="25"/>
      <c r="AC184" s="25"/>
      <c r="AD184" s="25"/>
      <c r="AE184" s="25"/>
      <c r="AF184" s="25"/>
      <c r="AG184" s="25"/>
      <c r="AH184" s="25"/>
      <c r="AI184" s="25"/>
      <c r="AJ184" s="25"/>
      <c r="AK184" s="25"/>
    </row>
    <row r="185" spans="1:37" ht="18">
      <c r="A185" s="28"/>
      <c r="B185" s="28"/>
      <c r="C185" s="28"/>
      <c r="D185" s="34">
        <v>14</v>
      </c>
      <c r="E185" s="28" t="s">
        <v>728</v>
      </c>
      <c r="F185" s="28"/>
      <c r="G185" s="28"/>
      <c r="H185" s="28"/>
      <c r="I185" s="25"/>
      <c r="J185" s="25"/>
      <c r="K185" s="25"/>
      <c r="L185" s="25"/>
      <c r="M185" s="25"/>
      <c r="N185" s="25"/>
      <c r="O185" s="25"/>
      <c r="P185" s="25"/>
      <c r="Q185" s="25"/>
      <c r="R185" s="25"/>
      <c r="S185" s="25"/>
      <c r="T185" s="25"/>
      <c r="U185" s="25"/>
      <c r="V185" s="25"/>
      <c r="W185" s="25"/>
      <c r="X185" s="25"/>
      <c r="Y185" s="25"/>
      <c r="Z185" s="25"/>
      <c r="AA185" s="25"/>
      <c r="AB185" s="25"/>
      <c r="AC185" s="25"/>
      <c r="AD185" s="25"/>
      <c r="AE185" s="25"/>
      <c r="AF185" s="25"/>
      <c r="AG185" s="25"/>
      <c r="AH185" s="25"/>
      <c r="AI185" s="25"/>
      <c r="AJ185" s="25"/>
      <c r="AK185" s="25"/>
    </row>
    <row r="186" spans="1:37" ht="18">
      <c r="A186" s="28"/>
      <c r="B186" s="28"/>
      <c r="C186" s="28"/>
      <c r="D186" s="84"/>
      <c r="E186" s="28"/>
      <c r="F186" s="28"/>
      <c r="G186" s="28"/>
      <c r="H186" s="28"/>
      <c r="I186" s="25"/>
      <c r="J186" s="25"/>
      <c r="K186" s="25"/>
      <c r="L186" s="25"/>
      <c r="M186" s="25"/>
      <c r="N186" s="25"/>
      <c r="O186" s="25"/>
      <c r="P186" s="25"/>
      <c r="Q186" s="25"/>
      <c r="R186" s="25"/>
      <c r="S186" s="25"/>
      <c r="T186" s="25"/>
      <c r="U186" s="25"/>
      <c r="V186" s="25"/>
      <c r="W186" s="25"/>
      <c r="X186" s="25"/>
      <c r="Y186" s="25"/>
      <c r="Z186" s="25"/>
      <c r="AA186" s="25"/>
      <c r="AB186" s="25"/>
      <c r="AC186" s="25"/>
      <c r="AD186" s="25"/>
      <c r="AE186" s="25"/>
      <c r="AF186" s="25"/>
      <c r="AG186" s="25"/>
      <c r="AH186" s="25"/>
      <c r="AI186" s="25"/>
      <c r="AJ186" s="25"/>
      <c r="AK186" s="25"/>
    </row>
    <row r="187" spans="1:37" ht="27.75">
      <c r="A187" s="28"/>
      <c r="B187" s="28"/>
      <c r="C187" s="28"/>
      <c r="D187" s="84"/>
      <c r="E187" s="40" t="s">
        <v>729</v>
      </c>
      <c r="F187" s="28"/>
      <c r="G187" s="28"/>
      <c r="H187" s="28"/>
      <c r="I187" s="25"/>
      <c r="J187" s="25"/>
      <c r="K187" s="25"/>
      <c r="L187" s="25"/>
      <c r="M187" s="25"/>
      <c r="N187" s="25"/>
      <c r="O187" s="25"/>
      <c r="P187" s="25"/>
      <c r="Q187" s="25"/>
      <c r="R187" s="25"/>
      <c r="S187" s="25"/>
      <c r="T187" s="25"/>
      <c r="U187" s="25"/>
      <c r="V187" s="25"/>
      <c r="W187" s="25"/>
      <c r="X187" s="25"/>
      <c r="Y187" s="25"/>
      <c r="Z187" s="25"/>
      <c r="AA187" s="25"/>
      <c r="AB187" s="25"/>
      <c r="AC187" s="25"/>
      <c r="AD187" s="25"/>
      <c r="AE187" s="25"/>
      <c r="AF187" s="25"/>
      <c r="AG187" s="25"/>
      <c r="AH187" s="25"/>
      <c r="AI187" s="25"/>
      <c r="AJ187" s="25"/>
      <c r="AK187" s="25"/>
    </row>
    <row r="188" spans="1:37" ht="18">
      <c r="A188" s="28"/>
      <c r="B188" s="28"/>
      <c r="C188" s="28"/>
      <c r="D188" s="31"/>
      <c r="E188" s="31"/>
      <c r="F188" s="28"/>
      <c r="G188" s="28"/>
      <c r="H188" s="28"/>
      <c r="I188" s="25"/>
      <c r="J188" s="25"/>
      <c r="K188" s="25"/>
      <c r="L188" s="25"/>
      <c r="M188" s="25"/>
      <c r="N188" s="25"/>
      <c r="O188" s="25"/>
      <c r="P188" s="25"/>
      <c r="Q188" s="25"/>
      <c r="R188" s="25"/>
      <c r="S188" s="25"/>
      <c r="T188" s="25"/>
      <c r="U188" s="25"/>
      <c r="V188" s="25"/>
      <c r="W188" s="25"/>
      <c r="X188" s="25"/>
      <c r="Y188" s="25"/>
      <c r="Z188" s="25"/>
      <c r="AA188" s="25"/>
      <c r="AB188" s="25"/>
      <c r="AC188" s="25"/>
      <c r="AD188" s="25"/>
      <c r="AE188" s="25"/>
      <c r="AF188" s="25"/>
      <c r="AG188" s="25"/>
      <c r="AH188" s="25"/>
      <c r="AI188" s="25"/>
      <c r="AJ188" s="25"/>
      <c r="AK188" s="25"/>
    </row>
    <row r="189" spans="1:37" ht="18">
      <c r="A189" s="28"/>
      <c r="B189" s="28"/>
      <c r="C189" s="28"/>
      <c r="D189" s="96">
        <v>1</v>
      </c>
      <c r="E189" s="28" t="s">
        <v>730</v>
      </c>
      <c r="F189" s="28"/>
      <c r="G189" s="28"/>
      <c r="H189" s="28"/>
      <c r="I189" s="25"/>
      <c r="J189" s="25"/>
      <c r="K189" s="25"/>
      <c r="L189" s="25"/>
      <c r="M189" s="25"/>
      <c r="N189" s="25"/>
      <c r="O189" s="25"/>
      <c r="P189" s="25"/>
      <c r="Q189" s="25"/>
      <c r="R189" s="25"/>
      <c r="S189" s="25"/>
      <c r="T189" s="25"/>
      <c r="U189" s="25"/>
      <c r="V189" s="25"/>
      <c r="W189" s="25"/>
      <c r="X189" s="25"/>
      <c r="Y189" s="25"/>
      <c r="Z189" s="25"/>
      <c r="AA189" s="25"/>
      <c r="AB189" s="25"/>
      <c r="AC189" s="25"/>
      <c r="AD189" s="25"/>
      <c r="AE189" s="25"/>
      <c r="AF189" s="25"/>
      <c r="AG189" s="25"/>
      <c r="AH189" s="25"/>
      <c r="AI189" s="25"/>
      <c r="AJ189" s="25"/>
      <c r="AK189" s="25"/>
    </row>
    <row r="190" spans="1:37" ht="18">
      <c r="A190" s="28"/>
      <c r="B190" s="28"/>
      <c r="C190" s="28"/>
      <c r="D190" s="96">
        <v>2</v>
      </c>
      <c r="E190" s="28" t="s">
        <v>731</v>
      </c>
      <c r="F190" s="28"/>
      <c r="G190" s="28"/>
      <c r="H190" s="28"/>
      <c r="I190" s="25"/>
      <c r="J190" s="25"/>
      <c r="K190" s="25"/>
      <c r="L190" s="25"/>
      <c r="M190" s="25"/>
      <c r="N190" s="25"/>
      <c r="O190" s="25"/>
      <c r="P190" s="25"/>
      <c r="Q190" s="25"/>
      <c r="R190" s="25"/>
      <c r="S190" s="25"/>
      <c r="T190" s="25"/>
      <c r="U190" s="25"/>
      <c r="V190" s="25"/>
      <c r="W190" s="25"/>
      <c r="X190" s="25"/>
      <c r="Y190" s="25"/>
      <c r="Z190" s="25"/>
      <c r="AA190" s="25"/>
      <c r="AB190" s="25"/>
      <c r="AC190" s="25"/>
      <c r="AD190" s="25"/>
      <c r="AE190" s="25"/>
      <c r="AF190" s="25"/>
      <c r="AG190" s="25"/>
      <c r="AH190" s="25"/>
      <c r="AI190" s="25"/>
      <c r="AJ190" s="25"/>
      <c r="AK190" s="25"/>
    </row>
    <row r="191" spans="1:37" ht="18">
      <c r="A191" s="28"/>
      <c r="B191" s="28"/>
      <c r="C191" s="28"/>
      <c r="D191" s="96">
        <v>3</v>
      </c>
      <c r="E191" s="28" t="s">
        <v>732</v>
      </c>
      <c r="F191" s="28"/>
      <c r="G191" s="28"/>
      <c r="H191" s="28"/>
      <c r="I191" s="25"/>
      <c r="J191" s="25"/>
      <c r="K191" s="25"/>
      <c r="L191" s="25"/>
      <c r="M191" s="25"/>
      <c r="N191" s="25"/>
      <c r="O191" s="25"/>
      <c r="P191" s="25"/>
      <c r="Q191" s="25"/>
      <c r="R191" s="25"/>
      <c r="S191" s="25"/>
      <c r="T191" s="25"/>
      <c r="U191" s="25"/>
      <c r="V191" s="25"/>
      <c r="W191" s="25"/>
      <c r="X191" s="25"/>
      <c r="Y191" s="25"/>
      <c r="Z191" s="25"/>
      <c r="AA191" s="25"/>
      <c r="AB191" s="25"/>
      <c r="AC191" s="25"/>
      <c r="AD191" s="25"/>
      <c r="AE191" s="25"/>
      <c r="AF191" s="25"/>
      <c r="AG191" s="25"/>
      <c r="AH191" s="25"/>
      <c r="AI191" s="25"/>
      <c r="AJ191" s="25"/>
      <c r="AK191" s="25"/>
    </row>
    <row r="192" spans="1:37" ht="18">
      <c r="A192" s="28"/>
      <c r="B192" s="28"/>
      <c r="C192" s="28"/>
      <c r="D192" s="96">
        <v>4</v>
      </c>
      <c r="E192" s="28" t="s">
        <v>733</v>
      </c>
      <c r="F192" s="28"/>
      <c r="G192" s="28"/>
      <c r="H192" s="28"/>
      <c r="I192" s="25"/>
      <c r="J192" s="25"/>
      <c r="K192" s="25"/>
      <c r="L192" s="25"/>
      <c r="M192" s="25"/>
      <c r="N192" s="25"/>
      <c r="O192" s="25"/>
      <c r="P192" s="25"/>
      <c r="Q192" s="25"/>
      <c r="R192" s="25"/>
      <c r="S192" s="25"/>
      <c r="T192" s="25"/>
      <c r="U192" s="25"/>
      <c r="V192" s="25"/>
      <c r="W192" s="25"/>
      <c r="X192" s="25"/>
      <c r="Y192" s="25"/>
      <c r="Z192" s="25"/>
      <c r="AA192" s="25"/>
      <c r="AB192" s="25"/>
      <c r="AC192" s="25"/>
      <c r="AD192" s="25"/>
      <c r="AE192" s="25"/>
      <c r="AF192" s="25"/>
      <c r="AG192" s="25"/>
      <c r="AH192" s="25"/>
      <c r="AI192" s="25"/>
      <c r="AJ192" s="25"/>
      <c r="AK192" s="25"/>
    </row>
    <row r="193" spans="1:37" ht="18">
      <c r="A193" s="28"/>
      <c r="B193" s="28"/>
      <c r="C193" s="28"/>
      <c r="D193" s="96">
        <v>5</v>
      </c>
      <c r="E193" s="28" t="s">
        <v>734</v>
      </c>
      <c r="F193" s="28"/>
      <c r="G193" s="28"/>
      <c r="H193" s="28"/>
      <c r="I193" s="25"/>
      <c r="J193" s="25"/>
      <c r="K193" s="25"/>
      <c r="L193" s="25"/>
      <c r="M193" s="25"/>
      <c r="N193" s="25"/>
      <c r="O193" s="25"/>
      <c r="P193" s="25"/>
      <c r="Q193" s="25"/>
      <c r="R193" s="25"/>
      <c r="S193" s="25"/>
      <c r="T193" s="25"/>
      <c r="U193" s="25"/>
      <c r="V193" s="25"/>
      <c r="W193" s="25"/>
      <c r="X193" s="25"/>
      <c r="Y193" s="25"/>
      <c r="Z193" s="25"/>
      <c r="AA193" s="25"/>
      <c r="AB193" s="25"/>
      <c r="AC193" s="25"/>
      <c r="AD193" s="25"/>
      <c r="AE193" s="25"/>
      <c r="AF193" s="25"/>
      <c r="AG193" s="25"/>
      <c r="AH193" s="25"/>
      <c r="AI193" s="25"/>
      <c r="AJ193" s="25"/>
      <c r="AK193" s="25"/>
    </row>
    <row r="194" spans="1:37" ht="18">
      <c r="A194" s="28"/>
      <c r="B194" s="28"/>
      <c r="C194" s="28"/>
      <c r="D194" s="96">
        <v>6</v>
      </c>
      <c r="E194" s="28" t="s">
        <v>735</v>
      </c>
      <c r="F194" s="28"/>
      <c r="G194" s="28"/>
      <c r="H194" s="28"/>
      <c r="I194" s="25"/>
      <c r="J194" s="25"/>
      <c r="K194" s="25"/>
      <c r="L194" s="25"/>
      <c r="M194" s="25"/>
      <c r="N194" s="25"/>
      <c r="O194" s="25"/>
      <c r="P194" s="25"/>
      <c r="Q194" s="25"/>
      <c r="R194" s="25"/>
      <c r="S194" s="25"/>
      <c r="T194" s="25"/>
      <c r="U194" s="25"/>
      <c r="V194" s="25"/>
      <c r="W194" s="25"/>
      <c r="X194" s="25"/>
      <c r="Y194" s="25"/>
      <c r="Z194" s="25"/>
      <c r="AA194" s="25"/>
      <c r="AB194" s="25"/>
      <c r="AC194" s="25"/>
      <c r="AD194" s="25"/>
      <c r="AE194" s="25"/>
      <c r="AF194" s="25"/>
      <c r="AG194" s="25"/>
      <c r="AH194" s="25"/>
      <c r="AI194" s="25"/>
      <c r="AJ194" s="25"/>
      <c r="AK194" s="25"/>
    </row>
    <row r="195" spans="1:37" ht="18">
      <c r="A195" s="28"/>
      <c r="B195" s="28"/>
      <c r="C195" s="28"/>
      <c r="D195" s="96">
        <v>7</v>
      </c>
      <c r="E195" s="28" t="s">
        <v>736</v>
      </c>
      <c r="F195" s="28"/>
      <c r="G195" s="28"/>
      <c r="H195" s="28"/>
      <c r="I195" s="25"/>
      <c r="J195" s="25"/>
      <c r="K195" s="25"/>
      <c r="L195" s="25"/>
      <c r="M195" s="25"/>
      <c r="N195" s="25"/>
      <c r="O195" s="25"/>
      <c r="P195" s="25"/>
      <c r="Q195" s="25"/>
      <c r="R195" s="25"/>
      <c r="S195" s="25"/>
      <c r="T195" s="25"/>
      <c r="U195" s="25"/>
      <c r="V195" s="25"/>
      <c r="W195" s="25"/>
      <c r="X195" s="25"/>
      <c r="Y195" s="25"/>
      <c r="Z195" s="25"/>
      <c r="AA195" s="25"/>
      <c r="AB195" s="25"/>
      <c r="AC195" s="25"/>
      <c r="AD195" s="25"/>
      <c r="AE195" s="25"/>
      <c r="AF195" s="25"/>
      <c r="AG195" s="25"/>
      <c r="AH195" s="25"/>
      <c r="AI195" s="25"/>
      <c r="AJ195" s="25"/>
      <c r="AK195" s="25"/>
    </row>
    <row r="196" spans="1:37" ht="18">
      <c r="A196" s="28"/>
      <c r="B196" s="28"/>
      <c r="C196" s="28"/>
      <c r="D196" s="28"/>
      <c r="E196" s="28"/>
      <c r="F196" s="28"/>
      <c r="G196" s="28"/>
      <c r="H196" s="28"/>
      <c r="I196" s="25"/>
      <c r="J196" s="25"/>
      <c r="K196" s="25"/>
      <c r="L196" s="25"/>
      <c r="M196" s="25"/>
      <c r="N196" s="25"/>
      <c r="O196" s="25"/>
      <c r="P196" s="25"/>
      <c r="Q196" s="25"/>
      <c r="R196" s="25"/>
      <c r="S196" s="25"/>
      <c r="T196" s="25"/>
      <c r="U196" s="25"/>
      <c r="V196" s="25"/>
      <c r="W196" s="25"/>
      <c r="X196" s="25"/>
      <c r="Y196" s="25"/>
      <c r="Z196" s="25"/>
      <c r="AA196" s="25"/>
      <c r="AB196" s="25"/>
      <c r="AC196" s="25"/>
      <c r="AD196" s="25"/>
      <c r="AE196" s="25"/>
      <c r="AF196" s="25"/>
      <c r="AG196" s="25"/>
      <c r="AH196" s="25"/>
      <c r="AI196" s="25"/>
      <c r="AJ196" s="25"/>
      <c r="AK196" s="25"/>
    </row>
    <row r="197" spans="1:37" ht="18">
      <c r="A197" s="28"/>
      <c r="B197" s="28"/>
      <c r="C197" s="28"/>
      <c r="D197" s="28"/>
      <c r="E197" s="28"/>
      <c r="F197" s="28"/>
      <c r="G197" s="28"/>
      <c r="H197" s="28"/>
      <c r="I197" s="25"/>
      <c r="J197" s="25"/>
      <c r="K197" s="25"/>
      <c r="L197" s="25"/>
      <c r="M197" s="25"/>
      <c r="N197" s="25"/>
      <c r="O197" s="25"/>
      <c r="P197" s="25"/>
      <c r="Q197" s="25"/>
      <c r="R197" s="25"/>
      <c r="S197" s="25"/>
      <c r="T197" s="25"/>
      <c r="U197" s="25"/>
      <c r="V197" s="25"/>
      <c r="W197" s="25"/>
      <c r="X197" s="25"/>
      <c r="Y197" s="25"/>
      <c r="Z197" s="25"/>
      <c r="AA197" s="25"/>
      <c r="AB197" s="25"/>
      <c r="AC197" s="25"/>
      <c r="AD197" s="25"/>
      <c r="AE197" s="25"/>
      <c r="AF197" s="25"/>
      <c r="AG197" s="25"/>
      <c r="AH197" s="25"/>
      <c r="AI197" s="25"/>
      <c r="AJ197" s="25"/>
      <c r="AK197" s="25"/>
    </row>
    <row r="198" spans="1:37" ht="18">
      <c r="A198" s="28"/>
      <c r="B198" s="28"/>
      <c r="C198" s="28"/>
      <c r="D198" s="28"/>
      <c r="E198" s="28"/>
      <c r="F198" s="28"/>
      <c r="G198" s="28"/>
      <c r="H198" s="28"/>
      <c r="I198" s="25"/>
      <c r="J198" s="25"/>
      <c r="K198" s="25"/>
      <c r="L198" s="25"/>
      <c r="M198" s="25"/>
      <c r="N198" s="25"/>
      <c r="O198" s="25"/>
      <c r="P198" s="25"/>
      <c r="Q198" s="25"/>
      <c r="R198" s="25"/>
      <c r="S198" s="25"/>
      <c r="T198" s="25"/>
      <c r="U198" s="25"/>
      <c r="V198" s="25"/>
      <c r="W198" s="25"/>
      <c r="X198" s="25"/>
      <c r="Y198" s="25"/>
      <c r="Z198" s="25"/>
      <c r="AA198" s="25"/>
      <c r="AB198" s="25"/>
      <c r="AC198" s="25"/>
      <c r="AD198" s="25"/>
      <c r="AE198" s="25"/>
      <c r="AF198" s="25"/>
      <c r="AG198" s="25"/>
      <c r="AH198" s="25"/>
      <c r="AI198" s="25"/>
      <c r="AJ198" s="25"/>
      <c r="AK198" s="25"/>
    </row>
    <row r="199" spans="1:37" ht="18">
      <c r="A199" s="28"/>
      <c r="B199" s="28"/>
      <c r="C199" s="28"/>
      <c r="D199" s="28"/>
      <c r="E199" s="28"/>
      <c r="F199" s="28"/>
      <c r="G199" s="28"/>
      <c r="H199" s="28"/>
      <c r="I199" s="25"/>
      <c r="J199" s="25"/>
      <c r="K199" s="25"/>
      <c r="L199" s="25"/>
      <c r="M199" s="25"/>
      <c r="N199" s="25"/>
      <c r="O199" s="25"/>
      <c r="P199" s="25"/>
      <c r="Q199" s="25"/>
      <c r="R199" s="25"/>
      <c r="S199" s="25"/>
      <c r="T199" s="25"/>
      <c r="U199" s="25"/>
      <c r="V199" s="25"/>
      <c r="W199" s="25"/>
      <c r="X199" s="25"/>
      <c r="Y199" s="25"/>
      <c r="Z199" s="25"/>
      <c r="AA199" s="25"/>
      <c r="AB199" s="25"/>
      <c r="AC199" s="25"/>
      <c r="AD199" s="25"/>
      <c r="AE199" s="25"/>
      <c r="AF199" s="25"/>
      <c r="AG199" s="25"/>
      <c r="AH199" s="25"/>
      <c r="AI199" s="25"/>
      <c r="AJ199" s="25"/>
      <c r="AK199" s="25"/>
    </row>
    <row r="200" spans="1:37" ht="18">
      <c r="A200" s="28"/>
      <c r="B200" s="28"/>
      <c r="C200" s="28"/>
      <c r="D200" s="84"/>
      <c r="E200" s="28"/>
      <c r="F200" s="28"/>
      <c r="G200" s="28"/>
      <c r="H200" s="28"/>
      <c r="I200" s="25"/>
      <c r="J200" s="25"/>
      <c r="K200" s="25"/>
      <c r="L200" s="25"/>
      <c r="M200" s="25"/>
      <c r="N200" s="25"/>
      <c r="O200" s="25"/>
      <c r="P200" s="25"/>
      <c r="Q200" s="25"/>
      <c r="R200" s="25"/>
      <c r="S200" s="25"/>
      <c r="T200" s="25"/>
      <c r="U200" s="25"/>
      <c r="V200" s="25"/>
      <c r="W200" s="25"/>
      <c r="X200" s="25"/>
      <c r="Y200" s="25"/>
      <c r="Z200" s="25"/>
      <c r="AA200" s="25"/>
      <c r="AB200" s="25"/>
      <c r="AC200" s="25"/>
      <c r="AD200" s="25"/>
      <c r="AE200" s="25"/>
      <c r="AF200" s="25"/>
      <c r="AG200" s="25"/>
      <c r="AH200" s="25"/>
      <c r="AI200" s="25"/>
      <c r="AJ200" s="25"/>
      <c r="AK200" s="25"/>
    </row>
    <row r="201" spans="1:37" ht="18">
      <c r="A201" s="28"/>
      <c r="B201" s="28"/>
      <c r="C201" s="28"/>
      <c r="D201" s="84"/>
      <c r="E201" s="28"/>
      <c r="F201" s="28"/>
      <c r="G201" s="28"/>
      <c r="H201" s="28"/>
      <c r="I201" s="25"/>
      <c r="J201" s="25"/>
      <c r="K201" s="25"/>
      <c r="L201" s="25"/>
      <c r="M201" s="25"/>
      <c r="N201" s="25"/>
      <c r="O201" s="25"/>
      <c r="P201" s="25"/>
      <c r="Q201" s="25"/>
      <c r="R201" s="25"/>
      <c r="S201" s="25"/>
      <c r="T201" s="25"/>
      <c r="U201" s="25"/>
      <c r="V201" s="25"/>
      <c r="W201" s="25"/>
      <c r="X201" s="25"/>
      <c r="Y201" s="25"/>
      <c r="Z201" s="25"/>
    </row>
    <row r="202" spans="1:37" ht="18">
      <c r="A202" s="28"/>
      <c r="B202" s="28"/>
      <c r="C202" s="28"/>
      <c r="D202" s="84"/>
      <c r="E202" s="28"/>
      <c r="F202" s="28"/>
      <c r="G202" s="28"/>
      <c r="H202" s="28"/>
      <c r="I202" s="25"/>
      <c r="J202" s="25"/>
      <c r="K202" s="25"/>
      <c r="L202" s="25"/>
      <c r="M202" s="25"/>
      <c r="N202" s="25"/>
      <c r="O202" s="25"/>
      <c r="P202" s="25"/>
      <c r="Q202" s="25"/>
      <c r="R202" s="25"/>
      <c r="S202" s="25"/>
      <c r="T202" s="25"/>
      <c r="U202" s="25"/>
      <c r="V202" s="25"/>
      <c r="W202" s="25"/>
      <c r="X202" s="25"/>
      <c r="Y202" s="25"/>
      <c r="Z202" s="25"/>
    </row>
    <row r="203" spans="1:37" ht="18">
      <c r="A203" s="28"/>
      <c r="B203" s="28"/>
      <c r="C203" s="28"/>
      <c r="D203" s="84"/>
      <c r="E203" s="28"/>
      <c r="F203" s="28"/>
      <c r="G203" s="28"/>
      <c r="H203" s="28"/>
      <c r="I203" s="25"/>
      <c r="J203" s="25"/>
      <c r="K203" s="25"/>
      <c r="L203" s="25"/>
      <c r="M203" s="25"/>
      <c r="N203" s="25"/>
      <c r="O203" s="25"/>
      <c r="P203" s="25"/>
      <c r="Q203" s="25"/>
      <c r="R203" s="25"/>
      <c r="S203" s="25"/>
      <c r="T203" s="25"/>
      <c r="U203" s="25"/>
      <c r="V203" s="25"/>
      <c r="W203" s="25"/>
      <c r="X203" s="25"/>
      <c r="Y203" s="25"/>
      <c r="Z203" s="25"/>
    </row>
    <row r="204" spans="1:37" ht="18">
      <c r="A204" s="28"/>
      <c r="B204" s="28"/>
      <c r="C204" s="28"/>
      <c r="D204" s="84"/>
      <c r="E204" s="28"/>
      <c r="F204" s="28"/>
      <c r="G204" s="28"/>
      <c r="H204" s="28"/>
      <c r="I204" s="25"/>
      <c r="J204" s="25"/>
      <c r="K204" s="25"/>
      <c r="L204" s="25"/>
      <c r="M204" s="25"/>
      <c r="N204" s="25"/>
      <c r="O204" s="25"/>
      <c r="P204" s="25"/>
      <c r="Q204" s="25"/>
      <c r="R204" s="25"/>
      <c r="S204" s="25"/>
      <c r="T204" s="25"/>
      <c r="U204" s="25"/>
      <c r="V204" s="25"/>
      <c r="W204" s="25"/>
      <c r="X204" s="25"/>
      <c r="Y204" s="25"/>
      <c r="Z204" s="25"/>
    </row>
    <row r="205" spans="1:37" ht="18">
      <c r="A205" s="28"/>
      <c r="B205" s="28"/>
      <c r="C205" s="28"/>
      <c r="D205" s="28"/>
      <c r="E205" s="28"/>
      <c r="F205" s="28"/>
      <c r="G205" s="28"/>
      <c r="H205" s="28"/>
      <c r="I205" s="25"/>
      <c r="J205" s="25"/>
      <c r="K205" s="25"/>
      <c r="L205" s="25"/>
      <c r="M205" s="25"/>
      <c r="N205" s="25"/>
      <c r="O205" s="25"/>
      <c r="P205" s="25"/>
      <c r="Q205" s="25"/>
      <c r="R205" s="25"/>
      <c r="S205" s="25"/>
      <c r="T205" s="25"/>
      <c r="U205" s="25"/>
      <c r="V205" s="25"/>
      <c r="W205" s="25"/>
      <c r="X205" s="25"/>
      <c r="Y205" s="25"/>
      <c r="Z205" s="25"/>
    </row>
    <row r="206" spans="1:37" ht="18">
      <c r="A206" s="28"/>
      <c r="B206" s="28"/>
      <c r="C206" s="28"/>
      <c r="D206" s="28"/>
      <c r="E206" s="28"/>
      <c r="F206" s="28"/>
      <c r="G206" s="28"/>
      <c r="H206" s="28"/>
      <c r="I206" s="25"/>
      <c r="J206" s="25"/>
      <c r="K206" s="25"/>
      <c r="L206" s="25"/>
      <c r="M206" s="25"/>
      <c r="N206" s="25"/>
      <c r="O206" s="25"/>
      <c r="P206" s="25"/>
      <c r="Q206" s="25"/>
      <c r="R206" s="25"/>
      <c r="S206" s="25"/>
      <c r="T206" s="25"/>
      <c r="U206" s="25"/>
      <c r="V206" s="25"/>
      <c r="W206" s="25"/>
      <c r="X206" s="25"/>
      <c r="Y206" s="25"/>
      <c r="Z206" s="25"/>
    </row>
    <row r="207" spans="1:37" ht="18">
      <c r="A207" s="28"/>
      <c r="B207" s="28"/>
      <c r="C207" s="28"/>
      <c r="D207" s="28"/>
      <c r="E207" s="28"/>
      <c r="F207" s="28"/>
      <c r="G207" s="28"/>
      <c r="H207" s="28"/>
      <c r="I207" s="25"/>
      <c r="J207" s="25"/>
      <c r="K207" s="25"/>
      <c r="L207" s="25"/>
      <c r="M207" s="25"/>
      <c r="N207" s="25"/>
      <c r="O207" s="25"/>
      <c r="P207" s="25"/>
      <c r="Q207" s="25"/>
      <c r="R207" s="25"/>
      <c r="S207" s="25"/>
      <c r="T207" s="25"/>
      <c r="U207" s="25"/>
      <c r="V207" s="25"/>
      <c r="W207" s="25"/>
      <c r="X207" s="25"/>
      <c r="Y207" s="25"/>
      <c r="Z207" s="25"/>
    </row>
    <row r="208" spans="1:37" ht="18">
      <c r="A208" s="28"/>
      <c r="B208" s="28"/>
      <c r="C208" s="28"/>
      <c r="D208" s="28"/>
      <c r="E208" s="28"/>
      <c r="F208" s="28"/>
      <c r="G208" s="28"/>
      <c r="H208" s="28"/>
      <c r="I208" s="25"/>
      <c r="J208" s="25"/>
      <c r="K208" s="25"/>
      <c r="L208" s="25"/>
      <c r="M208" s="25"/>
      <c r="N208" s="25"/>
      <c r="O208" s="25"/>
      <c r="P208" s="25"/>
      <c r="Q208" s="25"/>
      <c r="R208" s="25"/>
      <c r="S208" s="25"/>
      <c r="T208" s="25"/>
      <c r="U208" s="25"/>
      <c r="V208" s="25"/>
      <c r="W208" s="25"/>
      <c r="X208" s="25"/>
      <c r="Y208" s="25"/>
      <c r="Z208" s="25"/>
    </row>
    <row r="209" spans="1:26" ht="18">
      <c r="A209" s="28"/>
      <c r="B209" s="28"/>
      <c r="C209" s="28"/>
      <c r="D209" s="28"/>
      <c r="E209" s="28"/>
      <c r="F209" s="28"/>
      <c r="G209" s="28"/>
      <c r="H209" s="28"/>
      <c r="I209" s="25"/>
      <c r="J209" s="25"/>
      <c r="K209" s="25"/>
      <c r="L209" s="25"/>
      <c r="M209" s="25"/>
      <c r="N209" s="25"/>
      <c r="O209" s="25"/>
      <c r="P209" s="25"/>
      <c r="Q209" s="25"/>
      <c r="R209" s="25"/>
      <c r="S209" s="25"/>
      <c r="T209" s="25"/>
      <c r="U209" s="25"/>
      <c r="V209" s="25"/>
      <c r="W209" s="25"/>
      <c r="X209" s="25"/>
      <c r="Y209" s="25"/>
      <c r="Z209" s="25"/>
    </row>
    <row r="210" spans="1:26" ht="18">
      <c r="A210" s="28"/>
      <c r="B210" s="28"/>
      <c r="C210" s="28"/>
      <c r="D210" s="28"/>
      <c r="E210" s="28"/>
      <c r="F210" s="28"/>
      <c r="G210" s="28"/>
      <c r="H210" s="28"/>
      <c r="I210" s="25"/>
      <c r="J210" s="25"/>
      <c r="K210" s="25"/>
      <c r="L210" s="25"/>
      <c r="M210" s="25"/>
      <c r="N210" s="25"/>
      <c r="O210" s="25"/>
      <c r="P210" s="25"/>
      <c r="Q210" s="25"/>
      <c r="R210" s="25"/>
      <c r="S210" s="25"/>
      <c r="T210" s="25"/>
      <c r="U210" s="25"/>
      <c r="V210" s="25"/>
      <c r="W210" s="25"/>
      <c r="X210" s="25"/>
      <c r="Y210" s="25"/>
      <c r="Z210" s="25"/>
    </row>
    <row r="211" spans="1:26" ht="18">
      <c r="A211" s="28"/>
      <c r="B211" s="28"/>
      <c r="C211" s="28"/>
      <c r="D211" s="28"/>
      <c r="E211" s="28"/>
      <c r="F211" s="28"/>
      <c r="G211" s="28"/>
      <c r="H211" s="28"/>
      <c r="I211" s="25"/>
      <c r="J211" s="25"/>
      <c r="K211" s="25"/>
      <c r="L211" s="25"/>
      <c r="M211" s="25"/>
      <c r="N211" s="25"/>
      <c r="O211" s="25"/>
      <c r="P211" s="25"/>
      <c r="Q211" s="25"/>
      <c r="R211" s="25"/>
      <c r="S211" s="25"/>
      <c r="T211" s="25"/>
      <c r="U211" s="25"/>
      <c r="V211" s="25"/>
      <c r="W211" s="25"/>
      <c r="X211" s="25"/>
      <c r="Y211" s="25"/>
      <c r="Z211" s="25"/>
    </row>
    <row r="212" spans="1:26" ht="18">
      <c r="A212" s="28"/>
      <c r="B212" s="28"/>
      <c r="C212" s="28"/>
      <c r="D212" s="28"/>
      <c r="E212" s="28"/>
      <c r="F212" s="28"/>
      <c r="G212" s="28"/>
      <c r="H212" s="28"/>
      <c r="I212" s="25"/>
      <c r="J212" s="25"/>
      <c r="K212" s="25"/>
      <c r="L212" s="25"/>
      <c r="M212" s="25"/>
      <c r="N212" s="25"/>
      <c r="O212" s="25"/>
      <c r="P212" s="25"/>
      <c r="Q212" s="25"/>
      <c r="R212" s="25"/>
      <c r="S212" s="25"/>
      <c r="T212" s="25"/>
      <c r="U212" s="25"/>
      <c r="V212" s="25"/>
      <c r="W212" s="25"/>
      <c r="X212" s="25"/>
      <c r="Y212" s="25"/>
      <c r="Z212" s="25"/>
    </row>
    <row r="213" spans="1:26">
      <c r="A213" s="25"/>
      <c r="B213" s="25"/>
      <c r="C213" s="25"/>
      <c r="D213" s="25"/>
      <c r="E213" s="25"/>
      <c r="F213" s="25"/>
      <c r="G213" s="25"/>
      <c r="H213" s="25"/>
      <c r="I213" s="25"/>
      <c r="J213" s="25"/>
      <c r="K213" s="25"/>
      <c r="L213" s="25"/>
      <c r="M213" s="25"/>
      <c r="N213" s="25"/>
      <c r="O213" s="25"/>
      <c r="P213" s="25"/>
      <c r="Q213" s="25"/>
      <c r="R213" s="25"/>
      <c r="S213" s="25"/>
      <c r="T213" s="25"/>
      <c r="U213" s="25"/>
      <c r="V213" s="25"/>
      <c r="W213" s="25"/>
      <c r="X213" s="25"/>
      <c r="Y213" s="25"/>
      <c r="Z213" s="25"/>
    </row>
    <row r="214" spans="1:26">
      <c r="A214" s="25"/>
      <c r="B214" s="25"/>
      <c r="C214" s="25"/>
      <c r="D214" s="25"/>
      <c r="E214" s="25"/>
      <c r="F214" s="25"/>
      <c r="G214" s="25"/>
      <c r="H214" s="25"/>
      <c r="I214" s="25"/>
      <c r="J214" s="25"/>
      <c r="K214" s="25"/>
      <c r="L214" s="25"/>
      <c r="M214" s="25"/>
      <c r="N214" s="25"/>
      <c r="O214" s="25"/>
      <c r="P214" s="25"/>
      <c r="Q214" s="25"/>
      <c r="R214" s="25"/>
      <c r="S214" s="25"/>
      <c r="T214" s="25"/>
      <c r="U214" s="25"/>
      <c r="V214" s="25"/>
      <c r="W214" s="25"/>
      <c r="X214" s="25"/>
      <c r="Y214" s="25"/>
      <c r="Z214" s="25"/>
    </row>
    <row r="215" spans="1:26">
      <c r="A215" s="25"/>
      <c r="B215" s="25"/>
      <c r="C215" s="25"/>
      <c r="D215" s="25"/>
      <c r="E215" s="25"/>
      <c r="F215" s="25"/>
      <c r="G215" s="25"/>
      <c r="H215" s="25"/>
      <c r="I215" s="25"/>
      <c r="J215" s="25"/>
      <c r="K215" s="25"/>
      <c r="L215" s="25"/>
      <c r="M215" s="25"/>
      <c r="N215" s="25"/>
      <c r="O215" s="25"/>
      <c r="P215" s="25"/>
      <c r="Q215" s="25"/>
      <c r="R215" s="25"/>
      <c r="S215" s="25"/>
      <c r="T215" s="25"/>
      <c r="U215" s="25"/>
      <c r="V215" s="25"/>
      <c r="W215" s="25"/>
      <c r="X215" s="25"/>
      <c r="Y215" s="25"/>
      <c r="Z215" s="25"/>
    </row>
    <row r="216" spans="1:26">
      <c r="A216" s="25"/>
      <c r="B216" s="25"/>
      <c r="C216" s="25"/>
      <c r="D216" s="25"/>
      <c r="E216" s="25"/>
      <c r="F216" s="25"/>
      <c r="G216" s="25"/>
      <c r="H216" s="25"/>
      <c r="I216" s="25"/>
      <c r="J216" s="25"/>
      <c r="K216" s="25"/>
      <c r="L216" s="25"/>
      <c r="M216" s="25"/>
      <c r="N216" s="25"/>
      <c r="O216" s="25"/>
      <c r="P216" s="25"/>
      <c r="Q216" s="25"/>
      <c r="R216" s="25"/>
      <c r="S216" s="25"/>
      <c r="T216" s="25"/>
      <c r="U216" s="25"/>
      <c r="V216" s="25"/>
      <c r="W216" s="25"/>
      <c r="X216" s="25"/>
      <c r="Y216" s="25"/>
      <c r="Z216" s="25"/>
    </row>
    <row r="217" spans="1:26">
      <c r="A217" s="25"/>
      <c r="B217" s="25"/>
      <c r="C217" s="25"/>
      <c r="D217" s="25"/>
      <c r="E217" s="25"/>
      <c r="F217" s="25"/>
      <c r="G217" s="25"/>
      <c r="H217" s="25"/>
      <c r="I217" s="25"/>
      <c r="J217" s="25"/>
      <c r="K217" s="25"/>
      <c r="L217" s="25"/>
      <c r="M217" s="25"/>
      <c r="N217" s="25"/>
      <c r="O217" s="25"/>
      <c r="P217" s="25"/>
      <c r="Q217" s="25"/>
      <c r="R217" s="25"/>
      <c r="S217" s="25"/>
      <c r="T217" s="25"/>
      <c r="U217" s="25"/>
      <c r="V217" s="25"/>
      <c r="W217" s="25"/>
      <c r="X217" s="25"/>
      <c r="Y217" s="25"/>
      <c r="Z217" s="25"/>
    </row>
    <row r="218" spans="1:26">
      <c r="A218" s="25"/>
      <c r="B218" s="25"/>
      <c r="C218" s="25"/>
      <c r="D218" s="25"/>
      <c r="E218" s="25"/>
      <c r="F218" s="25"/>
      <c r="G218" s="25"/>
      <c r="H218" s="25"/>
      <c r="I218" s="25"/>
      <c r="J218" s="25"/>
      <c r="K218" s="25"/>
      <c r="L218" s="25"/>
      <c r="M218" s="25"/>
      <c r="N218" s="25"/>
      <c r="O218" s="25"/>
      <c r="P218" s="25"/>
      <c r="Q218" s="25"/>
      <c r="R218" s="25"/>
      <c r="S218" s="25"/>
      <c r="T218" s="25"/>
      <c r="U218" s="25"/>
      <c r="V218" s="25"/>
      <c r="W218" s="25"/>
      <c r="X218" s="25"/>
      <c r="Y218" s="25"/>
      <c r="Z218" s="25"/>
    </row>
    <row r="219" spans="1:26">
      <c r="A219" s="25"/>
      <c r="B219" s="25"/>
      <c r="C219" s="25"/>
      <c r="D219" s="25"/>
      <c r="E219" s="25"/>
      <c r="F219" s="25"/>
      <c r="G219" s="25"/>
      <c r="H219" s="25"/>
      <c r="I219" s="25"/>
      <c r="J219" s="25"/>
      <c r="K219" s="25"/>
      <c r="L219" s="25"/>
      <c r="M219" s="25"/>
      <c r="N219" s="25"/>
      <c r="O219" s="25"/>
      <c r="P219" s="25"/>
      <c r="Q219" s="25"/>
      <c r="R219" s="25"/>
      <c r="S219" s="25"/>
      <c r="T219" s="25"/>
      <c r="U219" s="25"/>
      <c r="V219" s="25"/>
      <c r="W219" s="25"/>
      <c r="X219" s="25"/>
      <c r="Y219" s="25"/>
      <c r="Z219" s="25"/>
    </row>
    <row r="220" spans="1:26">
      <c r="A220" s="25"/>
      <c r="B220" s="25"/>
      <c r="C220" s="25"/>
      <c r="D220" s="25"/>
      <c r="E220" s="25"/>
      <c r="F220" s="25"/>
      <c r="G220" s="25"/>
      <c r="H220" s="25"/>
      <c r="I220" s="25"/>
      <c r="J220" s="25"/>
      <c r="K220" s="25"/>
      <c r="L220" s="25"/>
      <c r="M220" s="25"/>
      <c r="N220" s="25"/>
      <c r="O220" s="25"/>
      <c r="P220" s="25"/>
      <c r="Q220" s="25"/>
      <c r="R220" s="25"/>
      <c r="S220" s="25"/>
      <c r="T220" s="25"/>
      <c r="U220" s="25"/>
      <c r="V220" s="25"/>
      <c r="W220" s="25"/>
      <c r="X220" s="25"/>
      <c r="Y220" s="25"/>
      <c r="Z220" s="25"/>
    </row>
    <row r="221" spans="1:26">
      <c r="A221" s="25"/>
      <c r="B221" s="25"/>
      <c r="C221" s="25"/>
      <c r="D221" s="25"/>
      <c r="E221" s="25"/>
      <c r="F221" s="25"/>
      <c r="G221" s="25"/>
      <c r="H221" s="25"/>
      <c r="I221" s="25"/>
      <c r="J221" s="25"/>
      <c r="K221" s="25"/>
      <c r="L221" s="25"/>
      <c r="M221" s="25"/>
      <c r="N221" s="25"/>
      <c r="O221" s="25"/>
      <c r="P221" s="25"/>
      <c r="Q221" s="25"/>
      <c r="R221" s="25"/>
      <c r="S221" s="25"/>
      <c r="T221" s="25"/>
      <c r="U221" s="25"/>
      <c r="V221" s="25"/>
      <c r="W221" s="25"/>
      <c r="X221" s="25"/>
      <c r="Y221" s="25"/>
      <c r="Z221" s="25"/>
    </row>
    <row r="222" spans="1:26">
      <c r="A222" s="25"/>
      <c r="B222" s="25"/>
      <c r="C222" s="25"/>
      <c r="D222" s="25"/>
      <c r="E222" s="25"/>
      <c r="F222" s="25"/>
      <c r="G222" s="25"/>
      <c r="H222" s="25"/>
      <c r="I222" s="25"/>
      <c r="J222" s="25"/>
      <c r="K222" s="25"/>
      <c r="L222" s="25"/>
      <c r="M222" s="25"/>
      <c r="N222" s="25"/>
      <c r="O222" s="25"/>
      <c r="P222" s="25"/>
      <c r="Q222" s="25"/>
      <c r="R222" s="25"/>
      <c r="S222" s="25"/>
      <c r="T222" s="25"/>
      <c r="U222" s="25"/>
      <c r="V222" s="25"/>
      <c r="W222" s="25"/>
      <c r="X222" s="25"/>
      <c r="Y222" s="25"/>
      <c r="Z222" s="25"/>
    </row>
    <row r="223" spans="1:26">
      <c r="A223" s="25"/>
      <c r="B223" s="25"/>
      <c r="C223" s="25"/>
      <c r="D223" s="25"/>
      <c r="E223" s="25"/>
      <c r="F223" s="25"/>
      <c r="G223" s="25"/>
      <c r="H223" s="25"/>
      <c r="I223" s="25"/>
      <c r="J223" s="25"/>
      <c r="K223" s="25"/>
      <c r="L223" s="25"/>
      <c r="M223" s="25"/>
      <c r="N223" s="25"/>
      <c r="O223" s="25"/>
      <c r="P223" s="25"/>
      <c r="Q223" s="25"/>
      <c r="R223" s="25"/>
      <c r="S223" s="25"/>
      <c r="T223" s="25"/>
      <c r="U223" s="25"/>
      <c r="V223" s="25"/>
      <c r="W223" s="25"/>
      <c r="X223" s="25"/>
      <c r="Y223" s="25"/>
      <c r="Z223" s="25"/>
    </row>
    <row r="224" spans="1:26">
      <c r="A224" s="25"/>
      <c r="B224" s="25"/>
      <c r="C224" s="25"/>
      <c r="D224" s="25"/>
      <c r="E224" s="25"/>
      <c r="F224" s="25"/>
      <c r="G224" s="25"/>
      <c r="H224" s="25"/>
      <c r="I224" s="25"/>
      <c r="J224" s="25"/>
      <c r="K224" s="25"/>
      <c r="L224" s="25"/>
      <c r="M224" s="25"/>
      <c r="N224" s="25"/>
      <c r="O224" s="25"/>
      <c r="P224" s="25"/>
      <c r="Q224" s="25"/>
      <c r="R224" s="25"/>
      <c r="S224" s="25"/>
      <c r="T224" s="25"/>
      <c r="U224" s="25"/>
      <c r="V224" s="25"/>
      <c r="W224" s="25"/>
      <c r="X224" s="25"/>
      <c r="Y224" s="25"/>
      <c r="Z224" s="25"/>
    </row>
    <row r="225" spans="1:26">
      <c r="A225" s="25"/>
      <c r="B225" s="25"/>
      <c r="C225" s="25"/>
      <c r="D225" s="25"/>
      <c r="E225" s="25"/>
      <c r="F225" s="25"/>
      <c r="G225" s="25"/>
      <c r="H225" s="25"/>
      <c r="I225" s="25"/>
      <c r="J225" s="25"/>
      <c r="K225" s="25"/>
      <c r="L225" s="25"/>
      <c r="M225" s="25"/>
      <c r="N225" s="25"/>
      <c r="O225" s="25"/>
      <c r="P225" s="25"/>
      <c r="Q225" s="25"/>
      <c r="R225" s="25"/>
      <c r="S225" s="25"/>
      <c r="T225" s="25"/>
      <c r="U225" s="25"/>
      <c r="V225" s="25"/>
      <c r="W225" s="25"/>
      <c r="X225" s="25"/>
      <c r="Y225" s="25"/>
      <c r="Z225" s="25"/>
    </row>
    <row r="226" spans="1:26">
      <c r="A226" s="25"/>
      <c r="B226" s="25"/>
      <c r="C226" s="25"/>
      <c r="D226" s="25"/>
      <c r="E226" s="25"/>
      <c r="F226" s="25"/>
      <c r="G226" s="25"/>
      <c r="H226" s="25"/>
      <c r="I226" s="25"/>
      <c r="J226" s="25"/>
      <c r="K226" s="25"/>
      <c r="L226" s="25"/>
      <c r="M226" s="25"/>
      <c r="N226" s="25"/>
      <c r="O226" s="25"/>
      <c r="P226" s="25"/>
      <c r="Q226" s="25"/>
      <c r="R226" s="25"/>
      <c r="S226" s="25"/>
      <c r="T226" s="25"/>
      <c r="U226" s="25"/>
      <c r="V226" s="25"/>
      <c r="W226" s="25"/>
      <c r="X226" s="25"/>
      <c r="Y226" s="25"/>
      <c r="Z226" s="25"/>
    </row>
    <row r="227" spans="1:26">
      <c r="A227" s="25"/>
      <c r="B227" s="25"/>
      <c r="C227" s="25"/>
      <c r="D227" s="25"/>
      <c r="E227" s="25"/>
      <c r="F227" s="25"/>
      <c r="G227" s="25"/>
      <c r="H227" s="25"/>
      <c r="I227" s="25"/>
      <c r="J227" s="25"/>
      <c r="K227" s="25"/>
      <c r="L227" s="25"/>
      <c r="M227" s="25"/>
      <c r="N227" s="25"/>
      <c r="O227" s="25"/>
      <c r="P227" s="25"/>
      <c r="Q227" s="25"/>
      <c r="R227" s="25"/>
      <c r="S227" s="25"/>
      <c r="T227" s="25"/>
      <c r="U227" s="25"/>
      <c r="V227" s="25"/>
      <c r="W227" s="25"/>
      <c r="X227" s="25"/>
      <c r="Y227" s="25"/>
      <c r="Z227" s="25"/>
    </row>
    <row r="228" spans="1:26">
      <c r="A228" s="25"/>
      <c r="B228" s="25"/>
      <c r="C228" s="25"/>
      <c r="D228" s="25"/>
      <c r="E228" s="25"/>
      <c r="F228" s="25"/>
      <c r="G228" s="25"/>
      <c r="H228" s="25"/>
      <c r="I228" s="25"/>
      <c r="J228" s="25"/>
      <c r="K228" s="25"/>
      <c r="L228" s="25"/>
      <c r="M228" s="25"/>
      <c r="N228" s="25"/>
      <c r="O228" s="25"/>
      <c r="P228" s="25"/>
      <c r="Q228" s="25"/>
      <c r="R228" s="25"/>
      <c r="S228" s="25"/>
      <c r="T228" s="25"/>
      <c r="U228" s="25"/>
      <c r="V228" s="25"/>
      <c r="W228" s="25"/>
      <c r="X228" s="25"/>
      <c r="Y228" s="25"/>
      <c r="Z228" s="25"/>
    </row>
    <row r="229" spans="1:26">
      <c r="A229" s="25"/>
      <c r="B229" s="25"/>
      <c r="C229" s="25"/>
      <c r="D229" s="25"/>
      <c r="E229" s="25"/>
      <c r="F229" s="25"/>
      <c r="G229" s="25"/>
      <c r="H229" s="25"/>
      <c r="I229" s="25"/>
      <c r="J229" s="25"/>
      <c r="K229" s="25"/>
      <c r="L229" s="25"/>
      <c r="M229" s="25"/>
      <c r="N229" s="25"/>
      <c r="O229" s="25"/>
      <c r="P229" s="25"/>
      <c r="Q229" s="25"/>
      <c r="R229" s="25"/>
      <c r="S229" s="25"/>
      <c r="T229" s="25"/>
      <c r="U229" s="25"/>
      <c r="V229" s="25"/>
      <c r="W229" s="25"/>
      <c r="X229" s="25"/>
      <c r="Y229" s="25"/>
      <c r="Z229" s="25"/>
    </row>
    <row r="230" spans="1:26">
      <c r="A230" s="25"/>
      <c r="B230" s="25"/>
      <c r="C230" s="25"/>
      <c r="D230" s="25"/>
      <c r="E230" s="25"/>
      <c r="F230" s="25"/>
      <c r="G230" s="25"/>
      <c r="H230" s="25"/>
      <c r="I230" s="25"/>
      <c r="J230" s="25"/>
      <c r="K230" s="25"/>
      <c r="L230" s="25"/>
      <c r="M230" s="25"/>
      <c r="N230" s="25"/>
      <c r="O230" s="25"/>
      <c r="P230" s="25"/>
      <c r="Q230" s="25"/>
      <c r="R230" s="25"/>
      <c r="S230" s="25"/>
      <c r="T230" s="25"/>
      <c r="U230" s="25"/>
      <c r="V230" s="25"/>
      <c r="W230" s="25"/>
      <c r="X230" s="25"/>
      <c r="Y230" s="25"/>
      <c r="Z230" s="25"/>
    </row>
    <row r="231" spans="1:26">
      <c r="A231" s="25"/>
      <c r="B231" s="25"/>
      <c r="C231" s="25"/>
      <c r="D231" s="25"/>
      <c r="E231" s="25"/>
      <c r="F231" s="25"/>
      <c r="G231" s="25"/>
      <c r="H231" s="25"/>
      <c r="I231" s="25"/>
      <c r="J231" s="25"/>
      <c r="K231" s="25"/>
      <c r="L231" s="25"/>
      <c r="M231" s="25"/>
      <c r="N231" s="25"/>
      <c r="O231" s="25"/>
      <c r="P231" s="25"/>
      <c r="Q231" s="25"/>
      <c r="R231" s="25"/>
      <c r="S231" s="25"/>
      <c r="T231" s="25"/>
      <c r="U231" s="25"/>
      <c r="V231" s="25"/>
      <c r="W231" s="25"/>
      <c r="X231" s="25"/>
      <c r="Y231" s="25"/>
      <c r="Z231" s="25"/>
    </row>
    <row r="232" spans="1:26">
      <c r="A232" s="25"/>
      <c r="B232" s="25"/>
      <c r="C232" s="25"/>
      <c r="D232" s="25"/>
      <c r="E232" s="25"/>
      <c r="F232" s="25"/>
      <c r="G232" s="25"/>
      <c r="H232" s="25"/>
      <c r="I232" s="25"/>
      <c r="J232" s="25"/>
      <c r="K232" s="25"/>
      <c r="L232" s="25"/>
      <c r="M232" s="25"/>
      <c r="N232" s="25"/>
      <c r="O232" s="25"/>
      <c r="P232" s="25"/>
      <c r="Q232" s="25"/>
      <c r="R232" s="25"/>
      <c r="S232" s="25"/>
      <c r="T232" s="25"/>
      <c r="U232" s="25"/>
      <c r="V232" s="25"/>
      <c r="W232" s="25"/>
      <c r="X232" s="25"/>
      <c r="Y232" s="25"/>
      <c r="Z232" s="25"/>
    </row>
    <row r="233" spans="1:26">
      <c r="A233" s="25"/>
      <c r="B233" s="25"/>
      <c r="C233" s="25"/>
      <c r="D233" s="25"/>
      <c r="E233" s="25"/>
      <c r="F233" s="25"/>
      <c r="G233" s="25"/>
      <c r="H233" s="25"/>
      <c r="I233" s="25"/>
      <c r="J233" s="25"/>
      <c r="K233" s="25"/>
      <c r="L233" s="25"/>
      <c r="M233" s="25"/>
      <c r="N233" s="25"/>
      <c r="O233" s="25"/>
      <c r="P233" s="25"/>
      <c r="Q233" s="25"/>
      <c r="R233" s="25"/>
      <c r="S233" s="25"/>
      <c r="T233" s="25"/>
      <c r="U233" s="25"/>
      <c r="V233" s="25"/>
      <c r="W233" s="25"/>
      <c r="X233" s="25"/>
      <c r="Y233" s="25"/>
      <c r="Z233" s="25"/>
    </row>
    <row r="234" spans="1:26">
      <c r="A234" s="25"/>
      <c r="B234" s="25"/>
      <c r="C234" s="25"/>
      <c r="D234" s="25"/>
      <c r="E234" s="25"/>
      <c r="F234" s="25"/>
      <c r="G234" s="25"/>
      <c r="H234" s="25"/>
      <c r="I234" s="25"/>
      <c r="J234" s="25"/>
      <c r="K234" s="25"/>
      <c r="L234" s="25"/>
      <c r="M234" s="25"/>
      <c r="N234" s="25"/>
      <c r="O234" s="25"/>
      <c r="P234" s="25"/>
      <c r="Q234" s="25"/>
      <c r="R234" s="25"/>
      <c r="S234" s="25"/>
      <c r="T234" s="25"/>
      <c r="U234" s="25"/>
      <c r="V234" s="25"/>
      <c r="W234" s="25"/>
      <c r="X234" s="25"/>
      <c r="Y234" s="25"/>
      <c r="Z234" s="25"/>
    </row>
    <row r="235" spans="1:26">
      <c r="A235" s="25"/>
      <c r="B235" s="25"/>
      <c r="C235" s="25"/>
      <c r="D235" s="25"/>
      <c r="E235" s="25"/>
      <c r="F235" s="25"/>
      <c r="G235" s="25"/>
      <c r="H235" s="25"/>
      <c r="I235" s="25"/>
      <c r="J235" s="25"/>
      <c r="K235" s="25"/>
      <c r="L235" s="25"/>
      <c r="M235" s="25"/>
      <c r="N235" s="25"/>
      <c r="O235" s="25"/>
      <c r="P235" s="25"/>
      <c r="Q235" s="25"/>
      <c r="R235" s="25"/>
      <c r="S235" s="25"/>
      <c r="T235" s="25"/>
      <c r="U235" s="25"/>
      <c r="V235" s="25"/>
      <c r="W235" s="25"/>
      <c r="X235" s="25"/>
      <c r="Y235" s="25"/>
      <c r="Z235" s="25"/>
    </row>
    <row r="236" spans="1:26">
      <c r="A236" s="25"/>
      <c r="B236" s="25"/>
      <c r="C236" s="25"/>
      <c r="D236" s="25"/>
      <c r="E236" s="25"/>
      <c r="F236" s="25"/>
      <c r="G236" s="25"/>
      <c r="H236" s="25"/>
      <c r="I236" s="25"/>
      <c r="J236" s="25"/>
      <c r="K236" s="25"/>
      <c r="L236" s="25"/>
      <c r="M236" s="25"/>
      <c r="N236" s="25"/>
      <c r="O236" s="25"/>
      <c r="P236" s="25"/>
      <c r="Q236" s="25"/>
      <c r="R236" s="25"/>
      <c r="S236" s="25"/>
      <c r="T236" s="25"/>
      <c r="U236" s="25"/>
      <c r="V236" s="25"/>
      <c r="W236" s="25"/>
      <c r="X236" s="25"/>
      <c r="Y236" s="25"/>
      <c r="Z236" s="25"/>
    </row>
    <row r="237" spans="1:26">
      <c r="A237" s="25"/>
      <c r="B237" s="25"/>
      <c r="C237" s="25"/>
      <c r="D237" s="25"/>
      <c r="E237" s="25"/>
      <c r="F237" s="25"/>
      <c r="G237" s="25"/>
      <c r="H237" s="25"/>
      <c r="I237" s="25"/>
      <c r="J237" s="25"/>
      <c r="K237" s="25"/>
      <c r="L237" s="25"/>
      <c r="M237" s="25"/>
      <c r="N237" s="25"/>
      <c r="O237" s="25"/>
      <c r="P237" s="25"/>
      <c r="Q237" s="25"/>
      <c r="R237" s="25"/>
      <c r="S237" s="25"/>
      <c r="T237" s="25"/>
      <c r="U237" s="25"/>
      <c r="V237" s="25"/>
      <c r="W237" s="25"/>
      <c r="X237" s="25"/>
      <c r="Y237" s="25"/>
      <c r="Z237" s="25"/>
    </row>
    <row r="238" spans="1:26">
      <c r="A238" s="25"/>
      <c r="B238" s="25"/>
      <c r="C238" s="25"/>
      <c r="D238" s="25"/>
      <c r="E238" s="25"/>
      <c r="F238" s="25"/>
      <c r="G238" s="25"/>
      <c r="H238" s="25"/>
      <c r="I238" s="25"/>
      <c r="J238" s="25"/>
      <c r="K238" s="25"/>
      <c r="L238" s="25"/>
      <c r="M238" s="25"/>
      <c r="N238" s="25"/>
      <c r="O238" s="25"/>
      <c r="P238" s="25"/>
      <c r="Q238" s="25"/>
      <c r="R238" s="25"/>
      <c r="S238" s="25"/>
      <c r="T238" s="25"/>
      <c r="U238" s="25"/>
      <c r="V238" s="25"/>
      <c r="W238" s="25"/>
      <c r="X238" s="25"/>
      <c r="Y238" s="25"/>
      <c r="Z238" s="25"/>
    </row>
    <row r="239" spans="1:26">
      <c r="A239" s="25"/>
      <c r="B239" s="25"/>
      <c r="C239" s="25"/>
      <c r="D239" s="25"/>
      <c r="E239" s="25"/>
      <c r="F239" s="25"/>
      <c r="G239" s="25"/>
      <c r="H239" s="25"/>
      <c r="I239" s="25"/>
      <c r="J239" s="25"/>
      <c r="K239" s="25"/>
      <c r="L239" s="25"/>
      <c r="M239" s="25"/>
      <c r="N239" s="25"/>
      <c r="O239" s="25"/>
      <c r="P239" s="25"/>
      <c r="Q239" s="25"/>
      <c r="R239" s="25"/>
      <c r="S239" s="25"/>
      <c r="T239" s="25"/>
      <c r="U239" s="25"/>
      <c r="V239" s="25"/>
      <c r="W239" s="25"/>
      <c r="X239" s="25"/>
      <c r="Y239" s="25"/>
      <c r="Z239" s="25"/>
    </row>
    <row r="240" spans="1:26">
      <c r="A240" s="25"/>
      <c r="B240" s="25"/>
      <c r="C240" s="25"/>
      <c r="D240" s="25"/>
      <c r="E240" s="25"/>
      <c r="F240" s="25"/>
      <c r="G240" s="25"/>
      <c r="H240" s="25"/>
      <c r="I240" s="25"/>
      <c r="J240" s="25"/>
      <c r="K240" s="25"/>
      <c r="L240" s="25"/>
      <c r="M240" s="25"/>
      <c r="N240" s="25"/>
      <c r="O240" s="25"/>
      <c r="P240" s="25"/>
      <c r="Q240" s="25"/>
      <c r="R240" s="25"/>
      <c r="S240" s="25"/>
      <c r="T240" s="25"/>
      <c r="U240" s="25"/>
      <c r="V240" s="25"/>
      <c r="W240" s="25"/>
      <c r="X240" s="25"/>
      <c r="Y240" s="25"/>
      <c r="Z240" s="25"/>
    </row>
    <row r="241" spans="1:26">
      <c r="A241" s="25"/>
      <c r="B241" s="25"/>
      <c r="C241" s="25"/>
      <c r="D241" s="25"/>
      <c r="E241" s="25"/>
      <c r="F241" s="25"/>
      <c r="G241" s="25"/>
      <c r="H241" s="25"/>
      <c r="I241" s="25"/>
      <c r="J241" s="25"/>
      <c r="K241" s="25"/>
      <c r="L241" s="25"/>
      <c r="M241" s="25"/>
      <c r="N241" s="25"/>
      <c r="O241" s="25"/>
      <c r="P241" s="25"/>
      <c r="Q241" s="25"/>
      <c r="R241" s="25"/>
      <c r="S241" s="25"/>
      <c r="T241" s="25"/>
      <c r="U241" s="25"/>
      <c r="V241" s="25"/>
      <c r="W241" s="25"/>
      <c r="X241" s="25"/>
      <c r="Y241" s="25"/>
      <c r="Z241" s="25"/>
    </row>
    <row r="242" spans="1:26">
      <c r="A242" s="25"/>
      <c r="B242" s="25"/>
      <c r="C242" s="25"/>
      <c r="D242" s="25"/>
      <c r="E242" s="25"/>
      <c r="F242" s="25"/>
      <c r="G242" s="25"/>
      <c r="H242" s="25"/>
      <c r="I242" s="25"/>
      <c r="J242" s="25"/>
      <c r="K242" s="25"/>
      <c r="L242" s="25"/>
      <c r="M242" s="25"/>
      <c r="N242" s="25"/>
      <c r="O242" s="25"/>
      <c r="P242" s="25"/>
      <c r="Q242" s="25"/>
      <c r="R242" s="25"/>
      <c r="S242" s="25"/>
      <c r="T242" s="25"/>
      <c r="U242" s="25"/>
      <c r="V242" s="25"/>
      <c r="W242" s="25"/>
      <c r="X242" s="25"/>
      <c r="Y242" s="25"/>
      <c r="Z242" s="25"/>
    </row>
    <row r="243" spans="1:26">
      <c r="A243" s="25"/>
      <c r="B243" s="25"/>
      <c r="C243" s="25"/>
      <c r="D243" s="25"/>
      <c r="E243" s="25"/>
      <c r="F243" s="25"/>
      <c r="G243" s="25"/>
      <c r="H243" s="25"/>
      <c r="I243" s="25"/>
      <c r="J243" s="25"/>
      <c r="K243" s="25"/>
      <c r="L243" s="25"/>
      <c r="M243" s="25"/>
      <c r="N243" s="25"/>
      <c r="O243" s="25"/>
      <c r="P243" s="25"/>
      <c r="Q243" s="25"/>
      <c r="R243" s="25"/>
      <c r="S243" s="25"/>
      <c r="T243" s="25"/>
      <c r="U243" s="25"/>
      <c r="V243" s="25"/>
      <c r="W243" s="25"/>
      <c r="X243" s="25"/>
      <c r="Y243" s="25"/>
      <c r="Z243" s="25"/>
    </row>
    <row r="244" spans="1:26">
      <c r="A244" s="25"/>
      <c r="B244" s="25"/>
      <c r="C244" s="25"/>
      <c r="D244" s="25"/>
      <c r="E244" s="25"/>
      <c r="F244" s="25"/>
      <c r="G244" s="25"/>
      <c r="H244" s="25"/>
      <c r="I244" s="25"/>
      <c r="J244" s="25"/>
      <c r="K244" s="25"/>
      <c r="L244" s="25"/>
      <c r="M244" s="25"/>
      <c r="N244" s="25"/>
      <c r="O244" s="25"/>
      <c r="P244" s="25"/>
      <c r="Q244" s="25"/>
      <c r="R244" s="25"/>
      <c r="S244" s="25"/>
      <c r="T244" s="25"/>
      <c r="U244" s="25"/>
      <c r="V244" s="25"/>
      <c r="W244" s="25"/>
      <c r="X244" s="25"/>
      <c r="Y244" s="25"/>
      <c r="Z244" s="25"/>
    </row>
    <row r="245" spans="1:26">
      <c r="A245" s="25"/>
      <c r="B245" s="25"/>
      <c r="C245" s="25"/>
      <c r="D245" s="25"/>
      <c r="E245" s="25"/>
      <c r="F245" s="25"/>
      <c r="G245" s="25"/>
      <c r="H245" s="25"/>
      <c r="I245" s="25"/>
      <c r="J245" s="25"/>
      <c r="K245" s="25"/>
      <c r="L245" s="25"/>
      <c r="M245" s="25"/>
      <c r="N245" s="25"/>
      <c r="O245" s="25"/>
      <c r="P245" s="25"/>
      <c r="Q245" s="25"/>
      <c r="R245" s="25"/>
      <c r="S245" s="25"/>
      <c r="T245" s="25"/>
      <c r="U245" s="25"/>
      <c r="V245" s="25"/>
      <c r="W245" s="25"/>
      <c r="X245" s="25"/>
      <c r="Y245" s="25"/>
      <c r="Z245" s="25"/>
    </row>
    <row r="246" spans="1:26">
      <c r="A246" s="25"/>
      <c r="B246" s="25"/>
      <c r="C246" s="25"/>
      <c r="D246" s="25"/>
      <c r="E246" s="25"/>
      <c r="F246" s="25"/>
      <c r="G246" s="25"/>
      <c r="H246" s="25"/>
      <c r="I246" s="25"/>
      <c r="J246" s="25"/>
      <c r="K246" s="25"/>
      <c r="L246" s="25"/>
      <c r="M246" s="25"/>
      <c r="N246" s="25"/>
      <c r="O246" s="25"/>
      <c r="P246" s="25"/>
      <c r="Q246" s="25"/>
      <c r="R246" s="25"/>
      <c r="S246" s="25"/>
      <c r="T246" s="25"/>
      <c r="U246" s="25"/>
      <c r="V246" s="25"/>
      <c r="W246" s="25"/>
      <c r="X246" s="25"/>
      <c r="Y246" s="25"/>
      <c r="Z246" s="25"/>
    </row>
    <row r="247" spans="1:26">
      <c r="A247" s="25"/>
      <c r="B247" s="25"/>
      <c r="C247" s="25"/>
      <c r="D247" s="25"/>
      <c r="E247" s="25"/>
      <c r="F247" s="25"/>
      <c r="G247" s="25"/>
      <c r="H247" s="25"/>
      <c r="I247" s="25"/>
      <c r="J247" s="25"/>
      <c r="K247" s="25"/>
      <c r="L247" s="25"/>
      <c r="M247" s="25"/>
      <c r="N247" s="25"/>
      <c r="O247" s="25"/>
      <c r="P247" s="25"/>
      <c r="Q247" s="25"/>
      <c r="R247" s="25"/>
      <c r="S247" s="25"/>
      <c r="T247" s="25"/>
      <c r="U247" s="25"/>
      <c r="V247" s="25"/>
      <c r="W247" s="25"/>
      <c r="X247" s="25"/>
      <c r="Y247" s="25"/>
      <c r="Z247" s="25"/>
    </row>
    <row r="248" spans="1:26">
      <c r="A248" s="25"/>
      <c r="B248" s="25"/>
      <c r="C248" s="25"/>
      <c r="D248" s="25"/>
      <c r="E248" s="25"/>
      <c r="F248" s="25"/>
      <c r="G248" s="25"/>
      <c r="H248" s="25"/>
      <c r="I248" s="25"/>
      <c r="J248" s="25"/>
      <c r="K248" s="25"/>
      <c r="L248" s="25"/>
      <c r="M248" s="25"/>
      <c r="N248" s="25"/>
      <c r="O248" s="25"/>
      <c r="P248" s="25"/>
      <c r="Q248" s="25"/>
      <c r="R248" s="25"/>
      <c r="S248" s="25"/>
      <c r="T248" s="25"/>
      <c r="U248" s="25"/>
      <c r="V248" s="25"/>
      <c r="W248" s="25"/>
      <c r="X248" s="25"/>
      <c r="Y248" s="25"/>
      <c r="Z248" s="25"/>
    </row>
    <row r="249" spans="1:26">
      <c r="A249" s="25"/>
      <c r="B249" s="25"/>
      <c r="C249" s="25"/>
      <c r="D249" s="25"/>
      <c r="E249" s="25"/>
      <c r="F249" s="25"/>
      <c r="G249" s="25"/>
      <c r="H249" s="25"/>
      <c r="I249" s="25"/>
      <c r="J249" s="25"/>
      <c r="K249" s="25"/>
      <c r="L249" s="25"/>
      <c r="M249" s="25"/>
      <c r="N249" s="25"/>
      <c r="O249" s="25"/>
      <c r="P249" s="25"/>
      <c r="Q249" s="25"/>
      <c r="R249" s="25"/>
      <c r="S249" s="25"/>
      <c r="T249" s="25"/>
      <c r="U249" s="25"/>
      <c r="V249" s="25"/>
      <c r="W249" s="25"/>
      <c r="X249" s="25"/>
      <c r="Y249" s="25"/>
      <c r="Z249" s="25"/>
    </row>
    <row r="250" spans="1:26">
      <c r="A250" s="25"/>
      <c r="B250" s="25"/>
      <c r="C250" s="25"/>
      <c r="D250" s="25"/>
      <c r="E250" s="25"/>
      <c r="F250" s="25"/>
      <c r="G250" s="25"/>
      <c r="H250" s="25"/>
      <c r="I250" s="25"/>
      <c r="J250" s="25"/>
      <c r="K250" s="25"/>
      <c r="L250" s="25"/>
      <c r="M250" s="25"/>
      <c r="N250" s="25"/>
      <c r="O250" s="25"/>
      <c r="P250" s="25"/>
      <c r="Q250" s="25"/>
      <c r="R250" s="25"/>
      <c r="S250" s="25"/>
      <c r="T250" s="25"/>
      <c r="U250" s="25"/>
      <c r="V250" s="25"/>
      <c r="W250" s="25"/>
      <c r="X250" s="25"/>
      <c r="Y250" s="25"/>
      <c r="Z250" s="25"/>
    </row>
    <row r="251" spans="1:26">
      <c r="A251" s="25"/>
      <c r="B251" s="25"/>
      <c r="C251" s="25"/>
      <c r="D251" s="25"/>
      <c r="E251" s="25"/>
      <c r="F251" s="25"/>
      <c r="G251" s="25"/>
      <c r="H251" s="25"/>
      <c r="I251" s="25"/>
      <c r="J251" s="25"/>
      <c r="K251" s="25"/>
      <c r="L251" s="25"/>
      <c r="M251" s="25"/>
      <c r="N251" s="25"/>
      <c r="O251" s="25"/>
      <c r="P251" s="25"/>
      <c r="Q251" s="25"/>
      <c r="R251" s="25"/>
      <c r="S251" s="25"/>
      <c r="T251" s="25"/>
      <c r="U251" s="25"/>
      <c r="V251" s="25"/>
      <c r="W251" s="25"/>
      <c r="X251" s="25"/>
      <c r="Y251" s="25"/>
      <c r="Z251" s="25"/>
    </row>
    <row r="252" spans="1:26">
      <c r="A252" s="25"/>
      <c r="B252" s="25"/>
      <c r="C252" s="25"/>
      <c r="D252" s="25"/>
      <c r="E252" s="25"/>
      <c r="F252" s="25"/>
      <c r="G252" s="25"/>
      <c r="H252" s="25"/>
      <c r="I252" s="25"/>
      <c r="J252" s="25"/>
      <c r="K252" s="25"/>
      <c r="L252" s="25"/>
      <c r="M252" s="25"/>
      <c r="N252" s="25"/>
      <c r="O252" s="25"/>
      <c r="P252" s="25"/>
      <c r="Q252" s="25"/>
      <c r="R252" s="25"/>
      <c r="S252" s="25"/>
      <c r="T252" s="25"/>
      <c r="U252" s="25"/>
      <c r="V252" s="25"/>
      <c r="W252" s="25"/>
      <c r="X252" s="25"/>
      <c r="Y252" s="25"/>
      <c r="Z252" s="25"/>
    </row>
    <row r="253" spans="1:26">
      <c r="A253" s="25"/>
      <c r="B253" s="25"/>
      <c r="C253" s="25"/>
      <c r="D253" s="25"/>
      <c r="E253" s="25"/>
      <c r="F253" s="25"/>
      <c r="G253" s="25"/>
      <c r="H253" s="25"/>
      <c r="I253" s="25"/>
      <c r="J253" s="25"/>
      <c r="K253" s="25"/>
      <c r="L253" s="25"/>
      <c r="M253" s="25"/>
      <c r="N253" s="25"/>
      <c r="O253" s="25"/>
      <c r="P253" s="25"/>
      <c r="Q253" s="25"/>
      <c r="R253" s="25"/>
      <c r="S253" s="25"/>
      <c r="T253" s="25"/>
      <c r="U253" s="25"/>
      <c r="V253" s="25"/>
      <c r="W253" s="25"/>
      <c r="X253" s="25"/>
      <c r="Y253" s="25"/>
      <c r="Z253" s="25"/>
    </row>
    <row r="254" spans="1:26">
      <c r="A254" s="25"/>
      <c r="B254" s="25"/>
      <c r="C254" s="25"/>
      <c r="D254" s="25"/>
      <c r="E254" s="25"/>
      <c r="F254" s="25"/>
      <c r="G254" s="25"/>
      <c r="H254" s="25"/>
      <c r="I254" s="25"/>
      <c r="J254" s="25"/>
      <c r="K254" s="25"/>
      <c r="L254" s="25"/>
      <c r="M254" s="25"/>
      <c r="N254" s="25"/>
      <c r="O254" s="25"/>
      <c r="P254" s="25"/>
      <c r="Q254" s="25"/>
      <c r="R254" s="25"/>
      <c r="S254" s="25"/>
      <c r="T254" s="25"/>
      <c r="U254" s="25"/>
      <c r="V254" s="25"/>
      <c r="W254" s="25"/>
      <c r="X254" s="25"/>
      <c r="Y254" s="25"/>
      <c r="Z254" s="25"/>
    </row>
    <row r="255" spans="1:26">
      <c r="A255" s="25"/>
      <c r="B255" s="25"/>
      <c r="C255" s="25"/>
      <c r="D255" s="25"/>
      <c r="E255" s="25"/>
      <c r="F255" s="25"/>
      <c r="G255" s="25"/>
      <c r="H255" s="25"/>
      <c r="I255" s="25"/>
      <c r="J255" s="25"/>
      <c r="K255" s="25"/>
      <c r="L255" s="25"/>
      <c r="M255" s="25"/>
      <c r="N255" s="25"/>
      <c r="O255" s="25"/>
      <c r="P255" s="25"/>
      <c r="Q255" s="25"/>
      <c r="R255" s="25"/>
      <c r="S255" s="25"/>
      <c r="T255" s="25"/>
      <c r="U255" s="25"/>
      <c r="V255" s="25"/>
      <c r="W255" s="25"/>
      <c r="X255" s="25"/>
      <c r="Y255" s="25"/>
      <c r="Z255" s="25"/>
    </row>
    <row r="256" spans="1:26">
      <c r="A256" s="25"/>
      <c r="B256" s="25"/>
      <c r="C256" s="25"/>
      <c r="D256" s="25"/>
      <c r="E256" s="25"/>
      <c r="F256" s="25"/>
      <c r="G256" s="25"/>
      <c r="H256" s="25"/>
      <c r="I256" s="25"/>
      <c r="J256" s="25"/>
      <c r="K256" s="25"/>
      <c r="L256" s="25"/>
      <c r="M256" s="25"/>
      <c r="N256" s="25"/>
      <c r="O256" s="25"/>
      <c r="P256" s="25"/>
      <c r="Q256" s="25"/>
      <c r="R256" s="25"/>
      <c r="S256" s="25"/>
      <c r="T256" s="25"/>
      <c r="U256" s="25"/>
      <c r="V256" s="25"/>
      <c r="W256" s="25"/>
      <c r="X256" s="25"/>
      <c r="Y256" s="25"/>
      <c r="Z256" s="25"/>
    </row>
    <row r="257" spans="1:26">
      <c r="A257" s="25"/>
      <c r="B257" s="25"/>
      <c r="C257" s="25"/>
      <c r="D257" s="25"/>
      <c r="E257" s="25"/>
      <c r="F257" s="25"/>
      <c r="G257" s="25"/>
      <c r="H257" s="25"/>
      <c r="I257" s="25"/>
      <c r="J257" s="25"/>
      <c r="K257" s="25"/>
      <c r="L257" s="25"/>
      <c r="M257" s="25"/>
      <c r="N257" s="25"/>
      <c r="O257" s="25"/>
      <c r="P257" s="25"/>
      <c r="Q257" s="25"/>
      <c r="R257" s="25"/>
      <c r="S257" s="25"/>
      <c r="T257" s="25"/>
      <c r="U257" s="25"/>
      <c r="V257" s="25"/>
      <c r="W257" s="25"/>
      <c r="X257" s="25"/>
      <c r="Y257" s="25"/>
      <c r="Z257" s="25"/>
    </row>
    <row r="258" spans="1:26">
      <c r="A258" s="25"/>
      <c r="B258" s="25"/>
      <c r="C258" s="25"/>
      <c r="D258" s="25"/>
      <c r="E258" s="25"/>
      <c r="F258" s="25"/>
      <c r="G258" s="25"/>
      <c r="H258" s="25"/>
      <c r="I258" s="25"/>
      <c r="J258" s="25"/>
      <c r="K258" s="25"/>
      <c r="L258" s="25"/>
      <c r="M258" s="25"/>
      <c r="N258" s="25"/>
      <c r="O258" s="25"/>
      <c r="P258" s="25"/>
      <c r="Q258" s="25"/>
      <c r="R258" s="25"/>
      <c r="S258" s="25"/>
      <c r="T258" s="25"/>
      <c r="U258" s="25"/>
      <c r="V258" s="25"/>
      <c r="W258" s="25"/>
      <c r="X258" s="25"/>
      <c r="Y258" s="25"/>
      <c r="Z258" s="25"/>
    </row>
    <row r="259" spans="1:26">
      <c r="A259" s="25"/>
      <c r="B259" s="25"/>
      <c r="C259" s="25"/>
      <c r="D259" s="25"/>
      <c r="E259" s="25"/>
      <c r="F259" s="25"/>
      <c r="G259" s="25"/>
      <c r="H259" s="25"/>
      <c r="I259" s="25"/>
      <c r="J259" s="25"/>
      <c r="K259" s="25"/>
      <c r="L259" s="25"/>
      <c r="M259" s="25"/>
      <c r="N259" s="25"/>
      <c r="O259" s="25"/>
      <c r="P259" s="25"/>
      <c r="Q259" s="25"/>
      <c r="R259" s="25"/>
      <c r="S259" s="25"/>
      <c r="T259" s="25"/>
      <c r="U259" s="25"/>
      <c r="V259" s="25"/>
      <c r="W259" s="25"/>
      <c r="X259" s="25"/>
      <c r="Y259" s="25"/>
      <c r="Z259" s="25"/>
    </row>
    <row r="260" spans="1:26">
      <c r="A260" s="25"/>
      <c r="B260" s="25"/>
      <c r="C260" s="25"/>
      <c r="D260" s="25"/>
      <c r="E260" s="25"/>
      <c r="F260" s="25"/>
      <c r="G260" s="25"/>
      <c r="H260" s="25"/>
      <c r="I260" s="25"/>
      <c r="J260" s="25"/>
      <c r="K260" s="25"/>
      <c r="L260" s="25"/>
      <c r="M260" s="25"/>
      <c r="N260" s="25"/>
      <c r="O260" s="25"/>
      <c r="P260" s="25"/>
      <c r="Q260" s="25"/>
      <c r="R260" s="25"/>
      <c r="S260" s="25"/>
      <c r="T260" s="25"/>
      <c r="U260" s="25"/>
      <c r="V260" s="25"/>
      <c r="W260" s="25"/>
      <c r="X260" s="25"/>
      <c r="Y260" s="25"/>
      <c r="Z260" s="25"/>
    </row>
    <row r="261" spans="1:26">
      <c r="A261" s="25"/>
      <c r="B261" s="25"/>
      <c r="C261" s="25"/>
      <c r="D261" s="25"/>
      <c r="E261" s="25"/>
      <c r="F261" s="25"/>
      <c r="G261" s="25"/>
      <c r="H261" s="25"/>
      <c r="I261" s="25"/>
      <c r="J261" s="25"/>
      <c r="K261" s="25"/>
      <c r="L261" s="25"/>
      <c r="M261" s="25"/>
      <c r="N261" s="25"/>
      <c r="O261" s="25"/>
      <c r="P261" s="25"/>
      <c r="Q261" s="25"/>
      <c r="R261" s="25"/>
      <c r="S261" s="25"/>
      <c r="T261" s="25"/>
      <c r="U261" s="25"/>
      <c r="V261" s="25"/>
      <c r="W261" s="25"/>
      <c r="X261" s="25"/>
      <c r="Y261" s="25"/>
      <c r="Z261" s="25"/>
    </row>
    <row r="262" spans="1:26">
      <c r="A262" s="25"/>
      <c r="B262" s="25"/>
      <c r="C262" s="25"/>
      <c r="D262" s="25"/>
      <c r="E262" s="25"/>
      <c r="F262" s="25"/>
      <c r="G262" s="25"/>
      <c r="H262" s="25"/>
      <c r="I262" s="25"/>
      <c r="J262" s="25"/>
      <c r="K262" s="25"/>
      <c r="L262" s="25"/>
      <c r="M262" s="25"/>
      <c r="N262" s="25"/>
      <c r="O262" s="25"/>
      <c r="P262" s="25"/>
      <c r="Q262" s="25"/>
      <c r="R262" s="25"/>
      <c r="S262" s="25"/>
      <c r="T262" s="25"/>
      <c r="U262" s="25"/>
      <c r="V262" s="25"/>
      <c r="W262" s="25"/>
      <c r="X262" s="25"/>
      <c r="Y262" s="25"/>
      <c r="Z262" s="25"/>
    </row>
    <row r="263" spans="1:26">
      <c r="A263" s="25"/>
      <c r="B263" s="25"/>
      <c r="C263" s="25"/>
      <c r="D263" s="25"/>
      <c r="E263" s="25"/>
      <c r="F263" s="25"/>
      <c r="G263" s="25"/>
      <c r="H263" s="25"/>
      <c r="I263" s="25"/>
      <c r="J263" s="25"/>
      <c r="K263" s="25"/>
      <c r="L263" s="25"/>
      <c r="M263" s="25"/>
      <c r="N263" s="25"/>
      <c r="O263" s="25"/>
      <c r="P263" s="25"/>
      <c r="Q263" s="25"/>
      <c r="R263" s="25"/>
      <c r="S263" s="25"/>
      <c r="T263" s="25"/>
      <c r="U263" s="25"/>
      <c r="V263" s="25"/>
      <c r="W263" s="25"/>
      <c r="X263" s="25"/>
      <c r="Y263" s="25"/>
      <c r="Z263" s="25"/>
    </row>
    <row r="264" spans="1:26">
      <c r="A264" s="25"/>
      <c r="B264" s="25"/>
      <c r="C264" s="25"/>
      <c r="D264" s="25"/>
      <c r="E264" s="25"/>
      <c r="F264" s="25"/>
      <c r="G264" s="25"/>
      <c r="H264" s="25"/>
      <c r="I264" s="25"/>
      <c r="J264" s="25"/>
      <c r="K264" s="25"/>
      <c r="L264" s="25"/>
      <c r="M264" s="25"/>
      <c r="N264" s="25"/>
      <c r="O264" s="25"/>
      <c r="P264" s="25"/>
      <c r="Q264" s="25"/>
      <c r="R264" s="25"/>
      <c r="S264" s="25"/>
      <c r="T264" s="25"/>
      <c r="U264" s="25"/>
      <c r="V264" s="25"/>
      <c r="W264" s="25"/>
      <c r="X264" s="25"/>
      <c r="Y264" s="25"/>
      <c r="Z264" s="25"/>
    </row>
    <row r="265" spans="1:26">
      <c r="A265" s="25"/>
      <c r="B265" s="25"/>
      <c r="C265" s="25"/>
      <c r="D265" s="25"/>
      <c r="E265" s="25"/>
      <c r="F265" s="25"/>
      <c r="G265" s="25"/>
      <c r="H265" s="25"/>
      <c r="I265" s="25"/>
      <c r="J265" s="25"/>
      <c r="K265" s="25"/>
      <c r="L265" s="25"/>
      <c r="M265" s="25"/>
      <c r="N265" s="25"/>
      <c r="O265" s="25"/>
      <c r="P265" s="25"/>
      <c r="Q265" s="25"/>
      <c r="R265" s="25"/>
      <c r="S265" s="25"/>
      <c r="T265" s="25"/>
      <c r="U265" s="25"/>
      <c r="V265" s="25"/>
      <c r="W265" s="25"/>
      <c r="X265" s="25"/>
      <c r="Y265" s="25"/>
      <c r="Z265" s="25"/>
    </row>
    <row r="266" spans="1:26">
      <c r="A266" s="25"/>
      <c r="B266" s="25"/>
      <c r="C266" s="25"/>
      <c r="D266" s="25"/>
      <c r="E266" s="25"/>
      <c r="F266" s="25"/>
      <c r="G266" s="25"/>
      <c r="H266" s="25"/>
      <c r="I266" s="25"/>
      <c r="J266" s="25"/>
      <c r="K266" s="25"/>
      <c r="L266" s="25"/>
      <c r="M266" s="25"/>
      <c r="N266" s="25"/>
      <c r="O266" s="25"/>
      <c r="P266" s="25"/>
      <c r="Q266" s="25"/>
      <c r="R266" s="25"/>
      <c r="S266" s="25"/>
      <c r="T266" s="25"/>
      <c r="U266" s="25"/>
      <c r="V266" s="25"/>
      <c r="W266" s="25"/>
      <c r="X266" s="25"/>
      <c r="Y266" s="25"/>
      <c r="Z266" s="25"/>
    </row>
    <row r="267" spans="1:26">
      <c r="A267" s="25"/>
      <c r="B267" s="25"/>
      <c r="C267" s="25"/>
      <c r="D267" s="25"/>
      <c r="E267" s="25"/>
      <c r="F267" s="25"/>
      <c r="G267" s="25"/>
      <c r="H267" s="25"/>
      <c r="I267" s="25"/>
      <c r="J267" s="25"/>
      <c r="K267" s="25"/>
      <c r="L267" s="25"/>
      <c r="M267" s="25"/>
      <c r="N267" s="25"/>
      <c r="O267" s="25"/>
      <c r="P267" s="25"/>
      <c r="Q267" s="25"/>
      <c r="R267" s="25"/>
      <c r="S267" s="25"/>
      <c r="T267" s="25"/>
      <c r="U267" s="25"/>
      <c r="V267" s="25"/>
      <c r="W267" s="25"/>
      <c r="X267" s="25"/>
      <c r="Y267" s="25"/>
      <c r="Z267" s="25"/>
    </row>
    <row r="268" spans="1:26">
      <c r="A268" s="25"/>
      <c r="B268" s="25"/>
      <c r="C268" s="25"/>
      <c r="D268" s="25"/>
      <c r="E268" s="25"/>
      <c r="F268" s="25"/>
      <c r="G268" s="25"/>
      <c r="H268" s="25"/>
      <c r="I268" s="25"/>
      <c r="J268" s="25"/>
      <c r="K268" s="25"/>
      <c r="L268" s="25"/>
      <c r="M268" s="25"/>
      <c r="N268" s="25"/>
      <c r="O268" s="25"/>
      <c r="P268" s="25"/>
      <c r="Q268" s="25"/>
      <c r="R268" s="25"/>
      <c r="S268" s="25"/>
      <c r="T268" s="25"/>
      <c r="U268" s="25"/>
      <c r="V268" s="25"/>
      <c r="W268" s="25"/>
      <c r="X268" s="25"/>
      <c r="Y268" s="25"/>
      <c r="Z268" s="25"/>
    </row>
    <row r="269" spans="1:26">
      <c r="A269" s="25"/>
      <c r="B269" s="25"/>
      <c r="C269" s="25"/>
      <c r="D269" s="25"/>
      <c r="E269" s="25"/>
      <c r="F269" s="25"/>
      <c r="G269" s="25"/>
      <c r="H269" s="25"/>
      <c r="I269" s="25"/>
      <c r="J269" s="25"/>
      <c r="K269" s="25"/>
      <c r="L269" s="25"/>
      <c r="M269" s="25"/>
      <c r="N269" s="25"/>
      <c r="O269" s="25"/>
      <c r="P269" s="25"/>
      <c r="Q269" s="25"/>
      <c r="R269" s="25"/>
      <c r="S269" s="25"/>
      <c r="T269" s="25"/>
      <c r="U269" s="25"/>
      <c r="V269" s="25"/>
      <c r="W269" s="25"/>
      <c r="X269" s="25"/>
      <c r="Y269" s="25"/>
      <c r="Z269" s="25"/>
    </row>
    <row r="270" spans="1:26">
      <c r="A270" s="25"/>
      <c r="B270" s="25"/>
      <c r="C270" s="25"/>
      <c r="D270" s="25"/>
      <c r="E270" s="25"/>
      <c r="F270" s="25"/>
      <c r="G270" s="25"/>
      <c r="H270" s="25"/>
      <c r="I270" s="25"/>
      <c r="J270" s="25"/>
      <c r="K270" s="25"/>
      <c r="L270" s="25"/>
      <c r="M270" s="25"/>
      <c r="N270" s="25"/>
      <c r="O270" s="25"/>
      <c r="P270" s="25"/>
      <c r="Q270" s="25"/>
      <c r="R270" s="25"/>
      <c r="S270" s="25"/>
      <c r="T270" s="25"/>
      <c r="U270" s="25"/>
      <c r="V270" s="25"/>
      <c r="W270" s="25"/>
      <c r="X270" s="25"/>
      <c r="Y270" s="25"/>
      <c r="Z270" s="25"/>
    </row>
    <row r="271" spans="1:26">
      <c r="A271" s="25"/>
      <c r="B271" s="25"/>
      <c r="C271" s="25"/>
      <c r="D271" s="25"/>
      <c r="E271" s="25"/>
      <c r="F271" s="25"/>
      <c r="G271" s="25"/>
      <c r="H271" s="25"/>
      <c r="I271" s="25"/>
      <c r="J271" s="25"/>
      <c r="K271" s="25"/>
      <c r="L271" s="25"/>
      <c r="M271" s="25"/>
      <c r="N271" s="25"/>
      <c r="O271" s="25"/>
      <c r="P271" s="25"/>
      <c r="Q271" s="25"/>
      <c r="R271" s="25"/>
      <c r="S271" s="25"/>
      <c r="T271" s="25"/>
      <c r="U271" s="25"/>
      <c r="V271" s="25"/>
      <c r="W271" s="25"/>
      <c r="X271" s="25"/>
      <c r="Y271" s="25"/>
      <c r="Z271" s="25"/>
    </row>
    <row r="272" spans="1:26">
      <c r="A272" s="25"/>
      <c r="B272" s="25"/>
      <c r="C272" s="25"/>
      <c r="D272" s="25"/>
      <c r="E272" s="25"/>
      <c r="F272" s="25"/>
      <c r="G272" s="25"/>
      <c r="H272" s="25"/>
      <c r="I272" s="25"/>
      <c r="J272" s="25"/>
      <c r="K272" s="25"/>
      <c r="L272" s="25"/>
      <c r="M272" s="25"/>
      <c r="N272" s="25"/>
      <c r="O272" s="25"/>
      <c r="P272" s="25"/>
      <c r="Q272" s="25"/>
      <c r="R272" s="25"/>
      <c r="S272" s="25"/>
      <c r="T272" s="25"/>
      <c r="U272" s="25"/>
      <c r="V272" s="25"/>
      <c r="W272" s="25"/>
      <c r="X272" s="25"/>
      <c r="Y272" s="25"/>
      <c r="Z272" s="25"/>
    </row>
    <row r="273" spans="1:26">
      <c r="A273" s="25"/>
      <c r="B273" s="25"/>
      <c r="C273" s="25"/>
      <c r="D273" s="25"/>
      <c r="E273" s="25"/>
      <c r="F273" s="25"/>
      <c r="G273" s="25"/>
      <c r="H273" s="25"/>
      <c r="I273" s="25"/>
      <c r="J273" s="25"/>
      <c r="K273" s="25"/>
      <c r="L273" s="25"/>
      <c r="M273" s="25"/>
      <c r="N273" s="25"/>
      <c r="O273" s="25"/>
      <c r="P273" s="25"/>
      <c r="Q273" s="25"/>
      <c r="R273" s="25"/>
      <c r="S273" s="25"/>
      <c r="T273" s="25"/>
      <c r="U273" s="25"/>
      <c r="V273" s="25"/>
      <c r="W273" s="25"/>
      <c r="X273" s="25"/>
      <c r="Y273" s="25"/>
      <c r="Z273" s="25"/>
    </row>
    <row r="274" spans="1:26">
      <c r="A274" s="25"/>
      <c r="B274" s="25"/>
      <c r="C274" s="25"/>
      <c r="D274" s="25"/>
      <c r="E274" s="25"/>
      <c r="F274" s="25"/>
      <c r="G274" s="25"/>
      <c r="H274" s="25"/>
      <c r="I274" s="25"/>
      <c r="J274" s="25"/>
      <c r="K274" s="25"/>
      <c r="L274" s="25"/>
      <c r="M274" s="25"/>
      <c r="N274" s="25"/>
      <c r="O274" s="25"/>
      <c r="P274" s="25"/>
      <c r="Q274" s="25"/>
      <c r="R274" s="25"/>
      <c r="S274" s="25"/>
      <c r="T274" s="25"/>
      <c r="U274" s="25"/>
      <c r="V274" s="25"/>
      <c r="W274" s="25"/>
      <c r="X274" s="25"/>
      <c r="Y274" s="25"/>
      <c r="Z274" s="25"/>
    </row>
    <row r="275" spans="1:26">
      <c r="A275" s="25"/>
      <c r="B275" s="25"/>
      <c r="C275" s="25"/>
      <c r="D275" s="25"/>
      <c r="E275" s="25"/>
      <c r="F275" s="25"/>
      <c r="G275" s="25"/>
      <c r="H275" s="25"/>
      <c r="I275" s="25"/>
      <c r="J275" s="25"/>
      <c r="K275" s="25"/>
      <c r="L275" s="25"/>
      <c r="M275" s="25"/>
      <c r="N275" s="25"/>
      <c r="O275" s="25"/>
      <c r="P275" s="25"/>
      <c r="Q275" s="25"/>
      <c r="R275" s="25"/>
      <c r="S275" s="25"/>
      <c r="T275" s="25"/>
      <c r="U275" s="25"/>
      <c r="V275" s="25"/>
      <c r="W275" s="25"/>
      <c r="X275" s="25"/>
      <c r="Y275" s="25"/>
      <c r="Z275" s="25"/>
    </row>
    <row r="276" spans="1:26">
      <c r="A276" s="25"/>
      <c r="B276" s="25"/>
      <c r="C276" s="25"/>
      <c r="D276" s="25"/>
      <c r="E276" s="25"/>
      <c r="F276" s="25"/>
      <c r="G276" s="25"/>
      <c r="H276" s="25"/>
      <c r="I276" s="25"/>
      <c r="J276" s="25"/>
      <c r="K276" s="25"/>
      <c r="L276" s="25"/>
      <c r="M276" s="25"/>
      <c r="N276" s="25"/>
      <c r="O276" s="25"/>
      <c r="P276" s="25"/>
      <c r="Q276" s="25"/>
      <c r="R276" s="25"/>
      <c r="S276" s="25"/>
      <c r="T276" s="25"/>
      <c r="U276" s="25"/>
      <c r="V276" s="25"/>
      <c r="W276" s="25"/>
      <c r="X276" s="25"/>
      <c r="Y276" s="25"/>
      <c r="Z276" s="25"/>
    </row>
    <row r="277" spans="1:26">
      <c r="A277" s="25"/>
      <c r="B277" s="25"/>
      <c r="C277" s="25"/>
      <c r="D277" s="25"/>
      <c r="E277" s="25"/>
      <c r="F277" s="25"/>
      <c r="G277" s="25"/>
      <c r="H277" s="25"/>
      <c r="I277" s="25"/>
      <c r="J277" s="25"/>
      <c r="K277" s="25"/>
      <c r="L277" s="25"/>
      <c r="M277" s="25"/>
      <c r="N277" s="25"/>
      <c r="O277" s="25"/>
      <c r="P277" s="25"/>
      <c r="Q277" s="25"/>
      <c r="R277" s="25"/>
      <c r="S277" s="25"/>
      <c r="T277" s="25"/>
      <c r="U277" s="25"/>
      <c r="V277" s="25"/>
      <c r="W277" s="25"/>
      <c r="X277" s="25"/>
      <c r="Y277" s="25"/>
      <c r="Z277" s="25"/>
    </row>
    <row r="278" spans="1:26">
      <c r="A278" s="25"/>
      <c r="B278" s="25"/>
      <c r="C278" s="25"/>
      <c r="D278" s="25"/>
      <c r="E278" s="25"/>
      <c r="F278" s="25"/>
      <c r="G278" s="25"/>
      <c r="H278" s="25"/>
      <c r="I278" s="25"/>
      <c r="J278" s="25"/>
      <c r="K278" s="25"/>
      <c r="L278" s="25"/>
      <c r="M278" s="25"/>
      <c r="N278" s="25"/>
      <c r="O278" s="25"/>
      <c r="P278" s="25"/>
      <c r="Q278" s="25"/>
      <c r="R278" s="25"/>
      <c r="S278" s="25"/>
      <c r="T278" s="25"/>
      <c r="U278" s="25"/>
      <c r="V278" s="25"/>
      <c r="W278" s="25"/>
      <c r="X278" s="25"/>
      <c r="Y278" s="25"/>
      <c r="Z278" s="25"/>
    </row>
    <row r="279" spans="1:26">
      <c r="A279" s="25"/>
      <c r="B279" s="25"/>
      <c r="C279" s="25"/>
      <c r="D279" s="25"/>
      <c r="E279" s="25"/>
      <c r="F279" s="25"/>
      <c r="G279" s="25"/>
      <c r="H279" s="25"/>
      <c r="I279" s="25"/>
      <c r="J279" s="25"/>
      <c r="K279" s="25"/>
      <c r="L279" s="25"/>
      <c r="M279" s="25"/>
      <c r="N279" s="25"/>
      <c r="O279" s="25"/>
      <c r="P279" s="25"/>
      <c r="Q279" s="25"/>
      <c r="R279" s="25"/>
      <c r="S279" s="25"/>
      <c r="T279" s="25"/>
      <c r="U279" s="25"/>
      <c r="V279" s="25"/>
      <c r="W279" s="25"/>
      <c r="X279" s="25"/>
      <c r="Y279" s="25"/>
      <c r="Z279" s="25"/>
    </row>
    <row r="280" spans="1:26">
      <c r="A280" s="25"/>
      <c r="B280" s="25"/>
      <c r="C280" s="25"/>
      <c r="D280" s="25"/>
      <c r="E280" s="25"/>
      <c r="F280" s="25"/>
      <c r="G280" s="25"/>
      <c r="H280" s="25"/>
      <c r="I280" s="25"/>
      <c r="J280" s="25"/>
      <c r="K280" s="25"/>
      <c r="L280" s="25"/>
      <c r="M280" s="25"/>
      <c r="N280" s="25"/>
      <c r="O280" s="25"/>
      <c r="P280" s="25"/>
      <c r="Q280" s="25"/>
      <c r="R280" s="25"/>
      <c r="S280" s="25"/>
      <c r="T280" s="25"/>
      <c r="U280" s="25"/>
      <c r="V280" s="25"/>
      <c r="W280" s="25"/>
      <c r="X280" s="25"/>
      <c r="Y280" s="25"/>
      <c r="Z280" s="25"/>
    </row>
    <row r="281" spans="1:26">
      <c r="A281" s="25"/>
      <c r="B281" s="25"/>
      <c r="C281" s="25"/>
      <c r="D281" s="25"/>
      <c r="E281" s="25"/>
      <c r="F281" s="25"/>
      <c r="G281" s="25"/>
      <c r="H281" s="25"/>
      <c r="I281" s="25"/>
      <c r="J281" s="25"/>
      <c r="K281" s="25"/>
      <c r="L281" s="25"/>
      <c r="M281" s="25"/>
      <c r="N281" s="25"/>
      <c r="O281" s="25"/>
      <c r="P281" s="25"/>
      <c r="Q281" s="25"/>
      <c r="R281" s="25"/>
      <c r="S281" s="25"/>
      <c r="T281" s="25"/>
      <c r="U281" s="25"/>
      <c r="V281" s="25"/>
      <c r="W281" s="25"/>
      <c r="X281" s="25"/>
      <c r="Y281" s="25"/>
      <c r="Z281" s="25"/>
    </row>
    <row r="282" spans="1:26">
      <c r="A282" s="25"/>
      <c r="B282" s="25"/>
      <c r="C282" s="25"/>
      <c r="D282" s="25"/>
      <c r="E282" s="25"/>
      <c r="F282" s="25"/>
      <c r="G282" s="25"/>
      <c r="H282" s="25"/>
      <c r="I282" s="25"/>
      <c r="J282" s="25"/>
      <c r="K282" s="25"/>
      <c r="L282" s="25"/>
      <c r="M282" s="25"/>
      <c r="N282" s="25"/>
      <c r="O282" s="25"/>
      <c r="P282" s="25"/>
      <c r="Q282" s="25"/>
      <c r="R282" s="25"/>
      <c r="S282" s="25"/>
      <c r="T282" s="25"/>
      <c r="U282" s="25"/>
      <c r="V282" s="25"/>
      <c r="W282" s="25"/>
      <c r="X282" s="25"/>
      <c r="Y282" s="25"/>
      <c r="Z282" s="25"/>
    </row>
    <row r="283" spans="1:26">
      <c r="A283" s="25"/>
      <c r="B283" s="25"/>
      <c r="C283" s="25"/>
      <c r="D283" s="25"/>
      <c r="E283" s="25"/>
      <c r="F283" s="25"/>
      <c r="G283" s="25"/>
      <c r="H283" s="25"/>
      <c r="I283" s="25"/>
      <c r="J283" s="25"/>
      <c r="K283" s="25"/>
      <c r="L283" s="25"/>
      <c r="M283" s="25"/>
      <c r="N283" s="25"/>
      <c r="O283" s="25"/>
      <c r="P283" s="25"/>
      <c r="Q283" s="25"/>
      <c r="R283" s="25"/>
      <c r="S283" s="25"/>
      <c r="T283" s="25"/>
      <c r="U283" s="25"/>
      <c r="V283" s="25"/>
      <c r="W283" s="25"/>
      <c r="X283" s="25"/>
      <c r="Y283" s="25"/>
      <c r="Z283" s="25"/>
    </row>
    <row r="284" spans="1:26">
      <c r="A284" s="25"/>
      <c r="B284" s="25"/>
      <c r="C284" s="25"/>
      <c r="D284" s="25"/>
      <c r="E284" s="25"/>
      <c r="F284" s="25"/>
      <c r="G284" s="25"/>
      <c r="H284" s="25"/>
      <c r="I284" s="25"/>
      <c r="J284" s="25"/>
      <c r="K284" s="25"/>
      <c r="L284" s="25"/>
      <c r="M284" s="25"/>
      <c r="N284" s="25"/>
      <c r="O284" s="25"/>
      <c r="P284" s="25"/>
      <c r="Q284" s="25"/>
      <c r="R284" s="25"/>
      <c r="S284" s="25"/>
      <c r="T284" s="25"/>
      <c r="U284" s="25"/>
      <c r="V284" s="25"/>
      <c r="W284" s="25"/>
      <c r="X284" s="25"/>
      <c r="Y284" s="25"/>
      <c r="Z284" s="25"/>
    </row>
    <row r="285" spans="1:26">
      <c r="A285" s="25"/>
      <c r="B285" s="25"/>
      <c r="C285" s="25"/>
      <c r="D285" s="25"/>
      <c r="E285" s="25"/>
      <c r="F285" s="25"/>
      <c r="G285" s="25"/>
      <c r="H285" s="25"/>
      <c r="I285" s="25"/>
      <c r="J285" s="25"/>
      <c r="K285" s="25"/>
      <c r="L285" s="25"/>
      <c r="M285" s="25"/>
      <c r="N285" s="25"/>
      <c r="O285" s="25"/>
      <c r="P285" s="25"/>
      <c r="Q285" s="25"/>
      <c r="R285" s="25"/>
      <c r="S285" s="25"/>
      <c r="T285" s="25"/>
      <c r="U285" s="25"/>
      <c r="V285" s="25"/>
      <c r="W285" s="25"/>
      <c r="X285" s="25"/>
      <c r="Y285" s="25"/>
      <c r="Z285" s="25"/>
    </row>
    <row r="286" spans="1:26">
      <c r="I286" s="25"/>
      <c r="J286" s="25"/>
      <c r="K286" s="25"/>
      <c r="L286" s="25"/>
      <c r="M286" s="25"/>
      <c r="N286" s="25"/>
      <c r="O286" s="25"/>
      <c r="P286" s="25"/>
      <c r="Q286" s="25"/>
      <c r="R286" s="25"/>
      <c r="S286" s="25"/>
      <c r="T286" s="25"/>
      <c r="U286" s="25"/>
      <c r="V286" s="25"/>
      <c r="W286" s="25"/>
      <c r="X286" s="25"/>
      <c r="Y286" s="25"/>
      <c r="Z286" s="25"/>
    </row>
    <row r="287" spans="1:26">
      <c r="I287" s="25"/>
      <c r="J287" s="25"/>
      <c r="K287" s="25"/>
      <c r="L287" s="25"/>
      <c r="M287" s="25"/>
      <c r="N287" s="25"/>
      <c r="O287" s="25"/>
      <c r="P287" s="25"/>
      <c r="Q287" s="25"/>
      <c r="R287" s="25"/>
      <c r="S287" s="25"/>
      <c r="T287" s="25"/>
      <c r="U287" s="25"/>
      <c r="V287" s="25"/>
      <c r="W287" s="25"/>
      <c r="X287" s="25"/>
      <c r="Y287" s="25"/>
      <c r="Z287" s="25"/>
    </row>
    <row r="288" spans="1:26">
      <c r="I288" s="25"/>
      <c r="J288" s="25"/>
      <c r="K288" s="25"/>
      <c r="L288" s="25"/>
      <c r="M288" s="25"/>
      <c r="N288" s="25"/>
      <c r="O288" s="25"/>
      <c r="P288" s="25"/>
      <c r="Q288" s="25"/>
      <c r="R288" s="25"/>
      <c r="S288" s="25"/>
      <c r="T288" s="25"/>
      <c r="U288" s="25"/>
      <c r="V288" s="25"/>
      <c r="W288" s="25"/>
      <c r="X288" s="25"/>
      <c r="Y288" s="25"/>
      <c r="Z288" s="25"/>
    </row>
    <row r="289" spans="9:26">
      <c r="I289" s="25"/>
      <c r="J289" s="25"/>
      <c r="K289" s="25"/>
      <c r="L289" s="25"/>
      <c r="M289" s="25"/>
      <c r="N289" s="25"/>
      <c r="O289" s="25"/>
      <c r="P289" s="25"/>
      <c r="Q289" s="25"/>
      <c r="R289" s="25"/>
      <c r="S289" s="25"/>
      <c r="T289" s="25"/>
      <c r="U289" s="25"/>
      <c r="V289" s="25"/>
      <c r="W289" s="25"/>
      <c r="X289" s="25"/>
      <c r="Y289" s="25"/>
      <c r="Z289" s="25"/>
    </row>
    <row r="290" spans="9:26">
      <c r="I290" s="25"/>
      <c r="J290" s="25"/>
      <c r="K290" s="25"/>
      <c r="L290" s="25"/>
      <c r="M290" s="25"/>
      <c r="N290" s="25"/>
      <c r="O290" s="25"/>
      <c r="P290" s="25"/>
      <c r="Q290" s="25"/>
      <c r="R290" s="25"/>
      <c r="S290" s="25"/>
      <c r="T290" s="25"/>
      <c r="U290" s="25"/>
      <c r="V290" s="25"/>
      <c r="W290" s="25"/>
      <c r="X290" s="25"/>
      <c r="Y290" s="25"/>
      <c r="Z290" s="25"/>
    </row>
    <row r="291" spans="9:26">
      <c r="I291" s="25"/>
      <c r="J291" s="25"/>
      <c r="K291" s="25"/>
      <c r="L291" s="25"/>
      <c r="M291" s="25"/>
      <c r="N291" s="25"/>
      <c r="O291" s="25"/>
      <c r="P291" s="25"/>
      <c r="Q291" s="25"/>
      <c r="R291" s="25"/>
      <c r="S291" s="25"/>
      <c r="T291" s="25"/>
      <c r="U291" s="25"/>
      <c r="V291" s="25"/>
      <c r="W291" s="25"/>
      <c r="X291" s="25"/>
      <c r="Y291" s="25"/>
      <c r="Z291" s="25"/>
    </row>
    <row r="292" spans="9:26">
      <c r="I292" s="25"/>
      <c r="J292" s="25"/>
      <c r="K292" s="25"/>
      <c r="L292" s="25"/>
      <c r="M292" s="25"/>
      <c r="N292" s="25"/>
      <c r="O292" s="25"/>
      <c r="P292" s="25"/>
      <c r="Q292" s="25"/>
      <c r="R292" s="25"/>
      <c r="S292" s="25"/>
      <c r="T292" s="25"/>
      <c r="U292" s="25"/>
      <c r="V292" s="25"/>
      <c r="W292" s="25"/>
      <c r="X292" s="25"/>
      <c r="Y292" s="25"/>
      <c r="Z292" s="25"/>
    </row>
    <row r="293" spans="9:26">
      <c r="I293" s="25"/>
      <c r="J293" s="25"/>
      <c r="K293" s="25"/>
      <c r="L293" s="25"/>
      <c r="M293" s="25"/>
      <c r="N293" s="25"/>
      <c r="O293" s="25"/>
      <c r="P293" s="25"/>
      <c r="Q293" s="25"/>
      <c r="R293" s="25"/>
      <c r="S293" s="25"/>
      <c r="T293" s="25"/>
      <c r="U293" s="25"/>
      <c r="V293" s="25"/>
      <c r="W293" s="25"/>
      <c r="X293" s="25"/>
      <c r="Y293" s="25"/>
      <c r="Z293" s="25"/>
    </row>
    <row r="294" spans="9:26">
      <c r="I294" s="25"/>
      <c r="J294" s="25"/>
      <c r="K294" s="25"/>
      <c r="L294" s="25"/>
      <c r="M294" s="25"/>
      <c r="N294" s="25"/>
      <c r="O294" s="25"/>
      <c r="P294" s="25"/>
      <c r="Q294" s="25"/>
      <c r="R294" s="25"/>
      <c r="S294" s="25"/>
      <c r="T294" s="25"/>
      <c r="U294" s="25"/>
      <c r="V294" s="25"/>
      <c r="W294" s="25"/>
      <c r="X294" s="25"/>
      <c r="Y294" s="25"/>
      <c r="Z294" s="25"/>
    </row>
    <row r="295" spans="9:26">
      <c r="I295" s="25"/>
      <c r="J295" s="25"/>
      <c r="K295" s="25"/>
      <c r="L295" s="25"/>
      <c r="M295" s="25"/>
      <c r="N295" s="25"/>
      <c r="O295" s="25"/>
      <c r="P295" s="25"/>
      <c r="Q295" s="25"/>
      <c r="R295" s="25"/>
      <c r="S295" s="25"/>
      <c r="T295" s="25"/>
      <c r="U295" s="25"/>
      <c r="V295" s="25"/>
      <c r="W295" s="25"/>
      <c r="X295" s="25"/>
      <c r="Y295" s="25"/>
      <c r="Z295" s="25"/>
    </row>
    <row r="296" spans="9:26">
      <c r="I296" s="25"/>
      <c r="J296" s="25"/>
      <c r="K296" s="25"/>
      <c r="L296" s="25"/>
      <c r="M296" s="25"/>
      <c r="N296" s="25"/>
      <c r="O296" s="25"/>
      <c r="P296" s="25"/>
      <c r="Q296" s="25"/>
      <c r="R296" s="25"/>
      <c r="S296" s="25"/>
      <c r="T296" s="25"/>
      <c r="U296" s="25"/>
      <c r="V296" s="25"/>
      <c r="W296" s="25"/>
      <c r="X296" s="25"/>
      <c r="Y296" s="25"/>
      <c r="Z296" s="25"/>
    </row>
    <row r="297" spans="9:26">
      <c r="I297" s="25"/>
      <c r="J297" s="25"/>
      <c r="K297" s="25"/>
      <c r="L297" s="25"/>
      <c r="M297" s="25"/>
      <c r="N297" s="25"/>
      <c r="O297" s="25"/>
      <c r="P297" s="25"/>
      <c r="Q297" s="25"/>
      <c r="R297" s="25"/>
      <c r="S297" s="25"/>
      <c r="T297" s="25"/>
      <c r="U297" s="25"/>
      <c r="V297" s="25"/>
      <c r="W297" s="25"/>
      <c r="X297" s="25"/>
      <c r="Y297" s="25"/>
      <c r="Z297" s="25"/>
    </row>
    <row r="298" spans="9:26">
      <c r="I298" s="25"/>
      <c r="J298" s="25"/>
      <c r="K298" s="25"/>
      <c r="L298" s="25"/>
      <c r="M298" s="25"/>
      <c r="N298" s="25"/>
      <c r="O298" s="25"/>
      <c r="P298" s="25"/>
      <c r="Q298" s="25"/>
      <c r="R298" s="25"/>
      <c r="S298" s="25"/>
      <c r="T298" s="25"/>
      <c r="U298" s="25"/>
      <c r="V298" s="25"/>
      <c r="W298" s="25"/>
      <c r="X298" s="25"/>
      <c r="Y298" s="25"/>
      <c r="Z298" s="25"/>
    </row>
    <row r="299" spans="9:26">
      <c r="I299" s="25"/>
      <c r="J299" s="25"/>
      <c r="K299" s="25"/>
      <c r="L299" s="25"/>
      <c r="M299" s="25"/>
      <c r="N299" s="25"/>
      <c r="O299" s="25"/>
      <c r="P299" s="25"/>
      <c r="Q299" s="25"/>
      <c r="R299" s="25"/>
      <c r="S299" s="25"/>
      <c r="T299" s="25"/>
      <c r="U299" s="25"/>
      <c r="V299" s="25"/>
      <c r="W299" s="25"/>
      <c r="X299" s="25"/>
      <c r="Y299" s="25"/>
      <c r="Z299" s="25"/>
    </row>
    <row r="300" spans="9:26">
      <c r="I300" s="25"/>
      <c r="J300" s="25"/>
      <c r="K300" s="25"/>
      <c r="L300" s="25"/>
      <c r="M300" s="25"/>
      <c r="N300" s="25"/>
      <c r="O300" s="25"/>
      <c r="P300" s="25"/>
      <c r="Q300" s="25"/>
      <c r="R300" s="25"/>
      <c r="S300" s="25"/>
      <c r="T300" s="25"/>
      <c r="U300" s="25"/>
      <c r="V300" s="25"/>
      <c r="W300" s="25"/>
      <c r="X300" s="25"/>
      <c r="Y300" s="25"/>
      <c r="Z300" s="25"/>
    </row>
    <row r="301" spans="9:26">
      <c r="I301" s="25"/>
      <c r="J301" s="25"/>
      <c r="K301" s="25"/>
      <c r="L301" s="25"/>
      <c r="M301" s="25"/>
      <c r="N301" s="25"/>
      <c r="O301" s="25"/>
      <c r="P301" s="25"/>
      <c r="Q301" s="25"/>
      <c r="R301" s="25"/>
      <c r="S301" s="25"/>
      <c r="T301" s="25"/>
      <c r="U301" s="25"/>
      <c r="V301" s="25"/>
      <c r="W301" s="25"/>
      <c r="X301" s="25"/>
      <c r="Y301" s="25"/>
      <c r="Z301" s="25"/>
    </row>
    <row r="302" spans="9:26">
      <c r="I302" s="25"/>
      <c r="J302" s="25"/>
      <c r="K302" s="25"/>
      <c r="L302" s="25"/>
      <c r="M302" s="25"/>
      <c r="N302" s="25"/>
      <c r="O302" s="25"/>
      <c r="P302" s="25"/>
      <c r="Q302" s="25"/>
      <c r="R302" s="25"/>
      <c r="S302" s="25"/>
      <c r="T302" s="25"/>
      <c r="U302" s="25"/>
      <c r="V302" s="25"/>
      <c r="W302" s="25"/>
      <c r="X302" s="25"/>
      <c r="Y302" s="25"/>
      <c r="Z302" s="25"/>
    </row>
    <row r="303" spans="9:26">
      <c r="I303" s="25"/>
      <c r="J303" s="25"/>
      <c r="K303" s="25"/>
      <c r="L303" s="25"/>
      <c r="M303" s="25"/>
      <c r="N303" s="25"/>
      <c r="O303" s="25"/>
      <c r="P303" s="25"/>
      <c r="Q303" s="25"/>
      <c r="R303" s="25"/>
      <c r="S303" s="25"/>
      <c r="T303" s="25"/>
      <c r="U303" s="25"/>
      <c r="V303" s="25"/>
      <c r="W303" s="25"/>
      <c r="X303" s="25"/>
      <c r="Y303" s="25"/>
      <c r="Z303" s="25"/>
    </row>
    <row r="304" spans="9:26">
      <c r="I304" s="25"/>
      <c r="J304" s="25"/>
      <c r="K304" s="25"/>
      <c r="L304" s="25"/>
      <c r="M304" s="25"/>
      <c r="N304" s="25"/>
      <c r="O304" s="25"/>
      <c r="P304" s="25"/>
      <c r="Q304" s="25"/>
      <c r="R304" s="25"/>
      <c r="S304" s="25"/>
      <c r="T304" s="25"/>
      <c r="U304" s="25"/>
      <c r="V304" s="25"/>
      <c r="W304" s="25"/>
      <c r="X304" s="25"/>
      <c r="Y304" s="25"/>
      <c r="Z304" s="25"/>
    </row>
    <row r="305" spans="9:26">
      <c r="I305" s="25"/>
      <c r="J305" s="25"/>
      <c r="K305" s="25"/>
      <c r="L305" s="25"/>
      <c r="M305" s="25"/>
      <c r="N305" s="25"/>
      <c r="O305" s="25"/>
      <c r="P305" s="25"/>
      <c r="Q305" s="25"/>
      <c r="R305" s="25"/>
      <c r="S305" s="25"/>
      <c r="T305" s="25"/>
      <c r="U305" s="25"/>
      <c r="V305" s="25"/>
      <c r="W305" s="25"/>
      <c r="X305" s="25"/>
      <c r="Y305" s="25"/>
      <c r="Z305" s="25"/>
    </row>
    <row r="306" spans="9:26">
      <c r="I306" s="25"/>
      <c r="J306" s="25"/>
      <c r="K306" s="25"/>
      <c r="L306" s="25"/>
      <c r="M306" s="25"/>
      <c r="N306" s="25"/>
      <c r="O306" s="25"/>
      <c r="P306" s="25"/>
      <c r="Q306" s="25"/>
      <c r="R306" s="25"/>
      <c r="S306" s="25"/>
      <c r="T306" s="25"/>
      <c r="U306" s="25"/>
      <c r="V306" s="25"/>
      <c r="W306" s="25"/>
      <c r="X306" s="25"/>
      <c r="Y306" s="25"/>
      <c r="Z306" s="25"/>
    </row>
    <row r="307" spans="9:26">
      <c r="I307" s="25"/>
      <c r="J307" s="25"/>
      <c r="K307" s="25"/>
      <c r="L307" s="25"/>
      <c r="M307" s="25"/>
      <c r="N307" s="25"/>
      <c r="O307" s="25"/>
      <c r="P307" s="25"/>
      <c r="Q307" s="25"/>
      <c r="R307" s="25"/>
      <c r="S307" s="25"/>
      <c r="T307" s="25"/>
      <c r="U307" s="25"/>
      <c r="V307" s="25"/>
      <c r="W307" s="25"/>
      <c r="X307" s="25"/>
      <c r="Y307" s="25"/>
      <c r="Z307" s="25"/>
    </row>
    <row r="308" spans="9:26">
      <c r="I308" s="25"/>
      <c r="J308" s="25"/>
      <c r="K308" s="25"/>
      <c r="L308" s="25"/>
      <c r="M308" s="25"/>
      <c r="N308" s="25"/>
      <c r="O308" s="25"/>
      <c r="P308" s="25"/>
      <c r="Q308" s="25"/>
      <c r="R308" s="25"/>
      <c r="S308" s="25"/>
      <c r="T308" s="25"/>
      <c r="U308" s="25"/>
      <c r="V308" s="25"/>
      <c r="W308" s="25"/>
      <c r="X308" s="25"/>
      <c r="Y308" s="25"/>
      <c r="Z308" s="25"/>
    </row>
    <row r="309" spans="9:26">
      <c r="I309" s="25"/>
      <c r="J309" s="25"/>
      <c r="K309" s="25"/>
      <c r="L309" s="25"/>
      <c r="M309" s="25"/>
      <c r="N309" s="25"/>
      <c r="O309" s="25"/>
      <c r="P309" s="25"/>
      <c r="Q309" s="25"/>
      <c r="R309" s="25"/>
      <c r="S309" s="25"/>
      <c r="T309" s="25"/>
      <c r="U309" s="25"/>
      <c r="V309" s="25"/>
      <c r="W309" s="25"/>
      <c r="X309" s="25"/>
      <c r="Y309" s="25"/>
      <c r="Z309" s="25"/>
    </row>
    <row r="310" spans="9:26">
      <c r="I310" s="25"/>
      <c r="J310" s="25"/>
      <c r="K310" s="25"/>
      <c r="L310" s="25"/>
      <c r="M310" s="25"/>
      <c r="N310" s="25"/>
      <c r="O310" s="25"/>
      <c r="P310" s="25"/>
      <c r="Q310" s="25"/>
      <c r="R310" s="25"/>
      <c r="S310" s="25"/>
      <c r="T310" s="25"/>
      <c r="U310" s="25"/>
      <c r="V310" s="25"/>
      <c r="W310" s="25"/>
      <c r="X310" s="25"/>
      <c r="Y310" s="25"/>
      <c r="Z310" s="25"/>
    </row>
    <row r="311" spans="9:26">
      <c r="I311" s="25"/>
      <c r="J311" s="25"/>
      <c r="K311" s="25"/>
      <c r="L311" s="25"/>
      <c r="M311" s="25"/>
      <c r="N311" s="25"/>
      <c r="O311" s="25"/>
      <c r="P311" s="25"/>
      <c r="Q311" s="25"/>
      <c r="R311" s="25"/>
      <c r="S311" s="25"/>
      <c r="T311" s="25"/>
      <c r="U311" s="25"/>
      <c r="V311" s="25"/>
      <c r="W311" s="25"/>
      <c r="X311" s="25"/>
      <c r="Y311" s="25"/>
      <c r="Z311" s="25"/>
    </row>
    <row r="312" spans="9:26">
      <c r="I312" s="25"/>
      <c r="J312" s="25"/>
      <c r="K312" s="25"/>
      <c r="L312" s="25"/>
      <c r="M312" s="25"/>
      <c r="N312" s="25"/>
      <c r="O312" s="25"/>
      <c r="P312" s="25"/>
      <c r="Q312" s="25"/>
      <c r="R312" s="25"/>
      <c r="S312" s="25"/>
      <c r="T312" s="25"/>
      <c r="U312" s="25"/>
      <c r="V312" s="25"/>
      <c r="W312" s="25"/>
      <c r="X312" s="25"/>
      <c r="Y312" s="25"/>
      <c r="Z312" s="25"/>
    </row>
    <row r="313" spans="9:26">
      <c r="I313" s="25"/>
      <c r="J313" s="25"/>
      <c r="K313" s="25"/>
      <c r="L313" s="25"/>
      <c r="M313" s="25"/>
      <c r="N313" s="25"/>
      <c r="O313" s="25"/>
      <c r="P313" s="25"/>
      <c r="Q313" s="25"/>
      <c r="R313" s="25"/>
      <c r="S313" s="25"/>
      <c r="T313" s="25"/>
      <c r="U313" s="25"/>
      <c r="V313" s="25"/>
      <c r="W313" s="25"/>
      <c r="X313" s="25"/>
      <c r="Y313" s="25"/>
      <c r="Z313" s="25"/>
    </row>
    <row r="314" spans="9:26">
      <c r="I314" s="25"/>
      <c r="J314" s="25"/>
      <c r="K314" s="25"/>
      <c r="L314" s="25"/>
      <c r="M314" s="25"/>
      <c r="N314" s="25"/>
      <c r="O314" s="25"/>
      <c r="P314" s="25"/>
      <c r="Q314" s="25"/>
      <c r="R314" s="25"/>
      <c r="S314" s="25"/>
      <c r="T314" s="25"/>
      <c r="U314" s="25"/>
      <c r="V314" s="25"/>
      <c r="W314" s="25"/>
      <c r="X314" s="25"/>
      <c r="Y314" s="25"/>
      <c r="Z314" s="25"/>
    </row>
    <row r="315" spans="9:26">
      <c r="I315" s="25"/>
      <c r="J315" s="25"/>
      <c r="K315" s="25"/>
      <c r="L315" s="25"/>
      <c r="M315" s="25"/>
      <c r="N315" s="25"/>
      <c r="O315" s="25"/>
      <c r="P315" s="25"/>
      <c r="Q315" s="25"/>
      <c r="R315" s="25"/>
      <c r="S315" s="25"/>
      <c r="T315" s="25"/>
      <c r="U315" s="25"/>
      <c r="V315" s="25"/>
      <c r="W315" s="25"/>
      <c r="X315" s="25"/>
      <c r="Y315" s="25"/>
      <c r="Z315" s="25"/>
    </row>
    <row r="316" spans="9:26">
      <c r="I316" s="25"/>
      <c r="J316" s="25"/>
      <c r="K316" s="25"/>
      <c r="L316" s="25"/>
      <c r="M316" s="25"/>
      <c r="N316" s="25"/>
      <c r="O316" s="25"/>
      <c r="P316" s="25"/>
      <c r="Q316" s="25"/>
      <c r="R316" s="25"/>
      <c r="S316" s="25"/>
      <c r="T316" s="25"/>
      <c r="U316" s="25"/>
      <c r="V316" s="25"/>
      <c r="W316" s="25"/>
      <c r="X316" s="25"/>
      <c r="Y316" s="25"/>
      <c r="Z316" s="25"/>
    </row>
    <row r="317" spans="9:26">
      <c r="I317" s="25"/>
      <c r="J317" s="25"/>
      <c r="K317" s="25"/>
      <c r="L317" s="25"/>
      <c r="M317" s="25"/>
      <c r="N317" s="25"/>
      <c r="O317" s="25"/>
      <c r="P317" s="25"/>
      <c r="Q317" s="25"/>
      <c r="R317" s="25"/>
      <c r="S317" s="25"/>
      <c r="T317" s="25"/>
      <c r="U317" s="25"/>
      <c r="V317" s="25"/>
      <c r="W317" s="25"/>
      <c r="X317" s="25"/>
      <c r="Y317" s="25"/>
      <c r="Z317" s="25"/>
    </row>
    <row r="318" spans="9:26">
      <c r="I318" s="25"/>
      <c r="J318" s="25"/>
      <c r="K318" s="25"/>
      <c r="L318" s="25"/>
      <c r="M318" s="25"/>
      <c r="N318" s="25"/>
      <c r="O318" s="25"/>
      <c r="P318" s="25"/>
      <c r="Q318" s="25"/>
      <c r="R318" s="25"/>
      <c r="S318" s="25"/>
      <c r="T318" s="25"/>
      <c r="U318" s="25"/>
      <c r="V318" s="25"/>
      <c r="W318" s="25"/>
      <c r="X318" s="25"/>
      <c r="Y318" s="25"/>
      <c r="Z318" s="25"/>
    </row>
    <row r="319" spans="9:26">
      <c r="I319" s="25"/>
      <c r="J319" s="25"/>
      <c r="K319" s="25"/>
      <c r="L319" s="25"/>
      <c r="M319" s="25"/>
      <c r="N319" s="25"/>
      <c r="O319" s="25"/>
      <c r="P319" s="25"/>
      <c r="Q319" s="25"/>
      <c r="R319" s="25"/>
      <c r="S319" s="25"/>
      <c r="T319" s="25"/>
      <c r="U319" s="25"/>
      <c r="V319" s="25"/>
      <c r="W319" s="25"/>
      <c r="X319" s="25"/>
      <c r="Y319" s="25"/>
      <c r="Z319" s="25"/>
    </row>
    <row r="320" spans="9:26">
      <c r="I320" s="25"/>
      <c r="J320" s="25"/>
      <c r="K320" s="25"/>
      <c r="L320" s="25"/>
      <c r="M320" s="25"/>
      <c r="N320" s="25"/>
      <c r="O320" s="25"/>
      <c r="P320" s="25"/>
      <c r="Q320" s="25"/>
      <c r="R320" s="25"/>
      <c r="S320" s="25"/>
      <c r="T320" s="25"/>
      <c r="U320" s="25"/>
      <c r="V320" s="25"/>
      <c r="W320" s="25"/>
      <c r="X320" s="25"/>
      <c r="Y320" s="25"/>
      <c r="Z320" s="25"/>
    </row>
    <row r="321" spans="9:26">
      <c r="I321" s="25"/>
      <c r="J321" s="25"/>
      <c r="K321" s="25"/>
      <c r="L321" s="25"/>
      <c r="M321" s="25"/>
      <c r="N321" s="25"/>
      <c r="O321" s="25"/>
      <c r="P321" s="25"/>
      <c r="Q321" s="25"/>
      <c r="R321" s="25"/>
      <c r="S321" s="25"/>
      <c r="T321" s="25"/>
      <c r="U321" s="25"/>
      <c r="V321" s="25"/>
      <c r="W321" s="25"/>
      <c r="X321" s="25"/>
      <c r="Y321" s="25"/>
      <c r="Z321" s="25"/>
    </row>
    <row r="322" spans="9:26">
      <c r="I322" s="25"/>
      <c r="J322" s="25"/>
      <c r="K322" s="25"/>
      <c r="L322" s="25"/>
      <c r="M322" s="25"/>
      <c r="N322" s="25"/>
      <c r="O322" s="25"/>
      <c r="P322" s="25"/>
      <c r="Q322" s="25"/>
      <c r="R322" s="25"/>
      <c r="S322" s="25"/>
      <c r="T322" s="25"/>
      <c r="U322" s="25"/>
      <c r="V322" s="25"/>
      <c r="W322" s="25"/>
      <c r="X322" s="25"/>
      <c r="Y322" s="25"/>
      <c r="Z322" s="25"/>
    </row>
    <row r="323" spans="9:26">
      <c r="I323" s="25"/>
      <c r="J323" s="25"/>
      <c r="K323" s="25"/>
      <c r="L323" s="25"/>
      <c r="M323" s="25"/>
      <c r="N323" s="25"/>
      <c r="O323" s="25"/>
      <c r="P323" s="25"/>
      <c r="Q323" s="25"/>
      <c r="R323" s="25"/>
      <c r="S323" s="25"/>
      <c r="T323" s="25"/>
      <c r="U323" s="25"/>
      <c r="V323" s="25"/>
      <c r="W323" s="25"/>
      <c r="X323" s="25"/>
      <c r="Y323" s="25"/>
      <c r="Z323" s="25"/>
    </row>
    <row r="324" spans="9:26">
      <c r="I324" s="25"/>
      <c r="J324" s="25"/>
      <c r="K324" s="25"/>
      <c r="L324" s="25"/>
      <c r="M324" s="25"/>
      <c r="N324" s="25"/>
      <c r="O324" s="25"/>
      <c r="P324" s="25"/>
      <c r="Q324" s="25"/>
      <c r="R324" s="25"/>
      <c r="S324" s="25"/>
      <c r="T324" s="25"/>
      <c r="U324" s="25"/>
      <c r="V324" s="25"/>
      <c r="W324" s="25"/>
      <c r="X324" s="25"/>
      <c r="Y324" s="25"/>
      <c r="Z324" s="25"/>
    </row>
    <row r="325" spans="9:26">
      <c r="I325" s="25"/>
      <c r="J325" s="25"/>
      <c r="K325" s="25"/>
      <c r="L325" s="25"/>
      <c r="M325" s="25"/>
      <c r="N325" s="25"/>
      <c r="O325" s="25"/>
      <c r="P325" s="25"/>
      <c r="Q325" s="25"/>
      <c r="R325" s="25"/>
      <c r="S325" s="25"/>
      <c r="T325" s="25"/>
      <c r="U325" s="25"/>
      <c r="V325" s="25"/>
      <c r="W325" s="25"/>
      <c r="X325" s="25"/>
      <c r="Y325" s="25"/>
      <c r="Z325" s="25"/>
    </row>
    <row r="326" spans="9:26">
      <c r="I326" s="25"/>
      <c r="J326" s="25"/>
      <c r="K326" s="25"/>
      <c r="L326" s="25"/>
      <c r="M326" s="25"/>
      <c r="N326" s="25"/>
      <c r="O326" s="25"/>
      <c r="P326" s="25"/>
      <c r="Q326" s="25"/>
      <c r="R326" s="25"/>
      <c r="S326" s="25"/>
      <c r="T326" s="25"/>
      <c r="U326" s="25"/>
      <c r="V326" s="25"/>
      <c r="W326" s="25"/>
      <c r="X326" s="25"/>
      <c r="Y326" s="25"/>
      <c r="Z326" s="25"/>
    </row>
    <row r="327" spans="9:26">
      <c r="I327" s="25"/>
      <c r="J327" s="25"/>
      <c r="K327" s="25"/>
      <c r="L327" s="25"/>
      <c r="M327" s="25"/>
      <c r="N327" s="25"/>
      <c r="O327" s="25"/>
      <c r="P327" s="25"/>
      <c r="Q327" s="25"/>
      <c r="R327" s="25"/>
      <c r="S327" s="25"/>
      <c r="T327" s="25"/>
      <c r="U327" s="25"/>
      <c r="V327" s="25"/>
      <c r="W327" s="25"/>
      <c r="X327" s="25"/>
      <c r="Y327" s="25"/>
      <c r="Z327" s="25"/>
    </row>
    <row r="328" spans="9:26">
      <c r="I328" s="25"/>
      <c r="J328" s="25"/>
      <c r="K328" s="25"/>
      <c r="L328" s="25"/>
      <c r="M328" s="25"/>
      <c r="N328" s="25"/>
      <c r="O328" s="25"/>
      <c r="P328" s="25"/>
      <c r="Q328" s="25"/>
      <c r="R328" s="25"/>
      <c r="S328" s="25"/>
      <c r="T328" s="25"/>
      <c r="U328" s="25"/>
      <c r="V328" s="25"/>
      <c r="W328" s="25"/>
      <c r="X328" s="25"/>
      <c r="Y328" s="25"/>
      <c r="Z328" s="25"/>
    </row>
    <row r="329" spans="9:26">
      <c r="I329" s="25"/>
      <c r="J329" s="25"/>
      <c r="K329" s="25"/>
      <c r="L329" s="25"/>
      <c r="M329" s="25"/>
      <c r="N329" s="25"/>
      <c r="O329" s="25"/>
      <c r="P329" s="25"/>
      <c r="Q329" s="25"/>
      <c r="R329" s="25"/>
      <c r="S329" s="25"/>
      <c r="T329" s="25"/>
      <c r="U329" s="25"/>
      <c r="V329" s="25"/>
      <c r="W329" s="25"/>
      <c r="X329" s="25"/>
      <c r="Y329" s="25"/>
      <c r="Z329" s="25"/>
    </row>
    <row r="330" spans="9:26">
      <c r="I330" s="25"/>
      <c r="J330" s="25"/>
      <c r="K330" s="25"/>
      <c r="L330" s="25"/>
      <c r="M330" s="25"/>
      <c r="N330" s="25"/>
      <c r="O330" s="25"/>
      <c r="P330" s="25"/>
      <c r="Q330" s="25"/>
      <c r="R330" s="25"/>
      <c r="S330" s="25"/>
      <c r="T330" s="25"/>
      <c r="U330" s="25"/>
      <c r="V330" s="25"/>
      <c r="W330" s="25"/>
      <c r="X330" s="25"/>
      <c r="Y330" s="25"/>
      <c r="Z330" s="25"/>
    </row>
  </sheetData>
  <mergeCells count="3">
    <mergeCell ref="A4:G5"/>
    <mergeCell ref="A12:G12"/>
    <mergeCell ref="P32:W32"/>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Y522"/>
  <sheetViews>
    <sheetView topLeftCell="AL1" zoomScaleNormal="100" workbookViewId="0">
      <selection activeCell="AT5" sqref="AT5"/>
    </sheetView>
  </sheetViews>
  <sheetFormatPr defaultColWidth="11.42578125" defaultRowHeight="15"/>
  <cols>
    <col min="1" max="1" width="11.42578125" style="17" customWidth="1"/>
    <col min="2" max="3" width="17" style="17" customWidth="1"/>
    <col min="4" max="4" width="66.42578125" style="17" customWidth="1"/>
    <col min="5" max="5" width="50.5703125" style="17" customWidth="1"/>
    <col min="6" max="6" width="21.7109375" style="17" customWidth="1"/>
    <col min="7" max="7" width="38.85546875" style="17" customWidth="1"/>
    <col min="8" max="8" width="77.140625" style="17" customWidth="1"/>
    <col min="9" max="9" width="52.42578125" style="17" customWidth="1"/>
    <col min="10" max="10" width="38.85546875" style="17" customWidth="1"/>
    <col min="11" max="11" width="77.140625" style="17" customWidth="1"/>
    <col min="12" max="12" width="52.42578125" style="17" customWidth="1"/>
    <col min="13" max="14" width="11.42578125" style="17" customWidth="1"/>
    <col min="15" max="16" width="43.28515625" style="1" customWidth="1"/>
    <col min="17" max="17" width="11.42578125" style="17" customWidth="1"/>
    <col min="18" max="20" width="36.140625" style="17" customWidth="1"/>
    <col min="21" max="21" width="11.42578125" style="17" customWidth="1"/>
    <col min="22" max="25" width="20" style="17" customWidth="1"/>
    <col min="26" max="26" width="6.28515625" style="17" customWidth="1"/>
    <col min="27" max="27" width="11.42578125" style="17" customWidth="1"/>
    <col min="28" max="28" width="16" style="17" customWidth="1"/>
    <col min="29" max="29" width="11.42578125" style="17" customWidth="1"/>
    <col min="30" max="30" width="24.85546875" style="17" customWidth="1"/>
    <col min="31" max="32" width="37" style="17" customWidth="1"/>
    <col min="33" max="33" width="21" style="17" customWidth="1"/>
    <col min="34" max="34" width="19.85546875" style="17" customWidth="1"/>
    <col min="35" max="36" width="22.5703125" style="17" customWidth="1"/>
    <col min="37" max="37" width="30.5703125" style="17" customWidth="1"/>
    <col min="38" max="38" width="14.5703125" style="17" customWidth="1"/>
    <col min="39" max="42" width="18.5703125" style="17" customWidth="1"/>
    <col min="43" max="43" width="17.7109375" style="17" customWidth="1"/>
    <col min="44" max="44" width="11.42578125" style="17" customWidth="1"/>
    <col min="45" max="45" width="19.7109375" style="17" customWidth="1"/>
    <col min="46" max="46" width="20.140625" style="17" customWidth="1"/>
    <col min="47" max="48" width="11.42578125" style="17"/>
    <col min="49" max="49" width="15.42578125" style="17" customWidth="1"/>
    <col min="50" max="50" width="11.42578125" style="17"/>
    <col min="51" max="51" width="21.140625" style="17" customWidth="1"/>
    <col min="52" max="16384" width="11.42578125" style="17"/>
  </cols>
  <sheetData>
    <row r="1" spans="2:51" ht="39.75" customHeight="1">
      <c r="AD1" s="588" t="s">
        <v>106</v>
      </c>
      <c r="AE1" s="588"/>
      <c r="AF1" s="588"/>
      <c r="AG1" s="588"/>
      <c r="AH1" s="588" t="s">
        <v>482</v>
      </c>
      <c r="AI1" s="588"/>
      <c r="AJ1" s="588"/>
      <c r="AK1" s="588"/>
      <c r="AL1" s="588"/>
      <c r="AM1" s="588"/>
      <c r="AN1" s="97"/>
      <c r="AO1" s="97"/>
      <c r="AP1" s="97"/>
    </row>
    <row r="2" spans="2:51" ht="60" customHeight="1">
      <c r="B2" s="17" t="s">
        <v>737</v>
      </c>
      <c r="C2" s="17" t="s">
        <v>738</v>
      </c>
      <c r="D2" s="17" t="s">
        <v>739</v>
      </c>
      <c r="E2" s="17" t="s">
        <v>740</v>
      </c>
      <c r="F2" s="17" t="s">
        <v>741</v>
      </c>
      <c r="G2" s="20" t="s">
        <v>742</v>
      </c>
      <c r="H2" s="20" t="s">
        <v>743</v>
      </c>
      <c r="I2" s="17" t="s">
        <v>744</v>
      </c>
      <c r="J2" s="20" t="s">
        <v>745</v>
      </c>
      <c r="K2" s="20" t="s">
        <v>746</v>
      </c>
      <c r="L2" s="20" t="s">
        <v>747</v>
      </c>
      <c r="M2" s="17" t="s">
        <v>748</v>
      </c>
      <c r="N2" s="17" t="s">
        <v>748</v>
      </c>
      <c r="O2" s="1" t="s">
        <v>749</v>
      </c>
      <c r="P2" s="1" t="s">
        <v>750</v>
      </c>
      <c r="Q2" s="17" t="s">
        <v>748</v>
      </c>
      <c r="R2" s="17" t="s">
        <v>751</v>
      </c>
      <c r="S2" s="17" t="s">
        <v>752</v>
      </c>
      <c r="T2" s="17" t="s">
        <v>753</v>
      </c>
      <c r="U2" s="17" t="s">
        <v>754</v>
      </c>
      <c r="V2" s="17" t="s">
        <v>755</v>
      </c>
      <c r="W2" s="20" t="s">
        <v>756</v>
      </c>
      <c r="X2" s="20" t="s">
        <v>757</v>
      </c>
      <c r="Y2" s="20" t="s">
        <v>758</v>
      </c>
      <c r="Z2" s="20" t="s">
        <v>748</v>
      </c>
      <c r="AA2" s="17" t="s">
        <v>759</v>
      </c>
      <c r="AB2" s="17" t="s">
        <v>760</v>
      </c>
      <c r="AC2" s="20" t="s">
        <v>748</v>
      </c>
      <c r="AD2" s="587" t="s">
        <v>108</v>
      </c>
      <c r="AE2" s="587"/>
      <c r="AF2" s="587" t="s">
        <v>606</v>
      </c>
      <c r="AG2" s="587"/>
      <c r="AH2" s="587" t="s">
        <v>109</v>
      </c>
      <c r="AI2" s="587"/>
      <c r="AJ2" s="587" t="s">
        <v>607</v>
      </c>
      <c r="AK2" s="587"/>
      <c r="AL2" s="587" t="s">
        <v>113</v>
      </c>
      <c r="AM2" s="587"/>
      <c r="AN2" s="17" t="s">
        <v>761</v>
      </c>
      <c r="AO2" s="17" t="s">
        <v>761</v>
      </c>
      <c r="AP2" s="17" t="s">
        <v>762</v>
      </c>
      <c r="AQ2" s="17" t="s">
        <v>129</v>
      </c>
      <c r="AR2" s="23" t="s">
        <v>763</v>
      </c>
      <c r="AS2" s="17" t="s">
        <v>764</v>
      </c>
      <c r="AT2" s="17" t="s">
        <v>765</v>
      </c>
      <c r="AU2" s="17" t="s">
        <v>766</v>
      </c>
      <c r="AV2" s="17" t="s">
        <v>767</v>
      </c>
      <c r="AW2" s="17" t="s">
        <v>768</v>
      </c>
      <c r="AX2" s="17" t="s">
        <v>769</v>
      </c>
      <c r="AY2" s="17" t="s">
        <v>739</v>
      </c>
    </row>
    <row r="3" spans="2:51" ht="60">
      <c r="B3" s="17" t="s">
        <v>770</v>
      </c>
      <c r="C3" s="17" t="s">
        <v>771</v>
      </c>
      <c r="D3" s="17" t="s">
        <v>772</v>
      </c>
      <c r="E3" s="17" t="s">
        <v>773</v>
      </c>
      <c r="F3" s="17" t="s">
        <v>774</v>
      </c>
      <c r="G3" s="20" t="s">
        <v>775</v>
      </c>
      <c r="H3" s="20" t="s">
        <v>776</v>
      </c>
      <c r="I3" s="20" t="s">
        <v>777</v>
      </c>
      <c r="J3" s="20" t="s">
        <v>778</v>
      </c>
      <c r="K3" s="20" t="s">
        <v>779</v>
      </c>
      <c r="L3" s="20" t="s">
        <v>780</v>
      </c>
      <c r="M3" s="17" t="s">
        <v>781</v>
      </c>
      <c r="N3" s="17" t="s">
        <v>782</v>
      </c>
      <c r="O3" s="1" t="s">
        <v>783</v>
      </c>
      <c r="P3" s="1" t="s">
        <v>784</v>
      </c>
      <c r="Q3" s="17" t="s">
        <v>782</v>
      </c>
      <c r="R3" s="17" t="s">
        <v>785</v>
      </c>
      <c r="S3" s="17" t="s">
        <v>786</v>
      </c>
      <c r="T3" s="17" t="s">
        <v>787</v>
      </c>
      <c r="V3" s="17" t="s">
        <v>788</v>
      </c>
      <c r="W3" s="20" t="s">
        <v>789</v>
      </c>
      <c r="X3" s="20" t="s">
        <v>790</v>
      </c>
      <c r="Y3" s="20" t="s">
        <v>791</v>
      </c>
      <c r="Z3" s="20" t="s">
        <v>782</v>
      </c>
      <c r="AA3" s="17" t="s">
        <v>792</v>
      </c>
      <c r="AB3" s="17" t="s">
        <v>793</v>
      </c>
      <c r="AC3" s="20" t="s">
        <v>782</v>
      </c>
      <c r="AD3" s="20" t="s">
        <v>519</v>
      </c>
      <c r="AE3" s="17" t="s">
        <v>522</v>
      </c>
      <c r="AF3" s="17" t="s">
        <v>610</v>
      </c>
      <c r="AG3" s="17" t="s">
        <v>613</v>
      </c>
      <c r="AH3" s="17" t="s">
        <v>484</v>
      </c>
      <c r="AI3" s="17" t="s">
        <v>485</v>
      </c>
      <c r="AJ3" s="17" t="s">
        <v>794</v>
      </c>
      <c r="AK3" s="17" t="s">
        <v>612</v>
      </c>
      <c r="AL3" s="17" t="s">
        <v>729</v>
      </c>
      <c r="AM3" s="17" t="s">
        <v>730</v>
      </c>
      <c r="AN3" s="17" t="s">
        <v>795</v>
      </c>
      <c r="AO3" s="17" t="s">
        <v>795</v>
      </c>
      <c r="AP3" s="17" t="s">
        <v>796</v>
      </c>
      <c r="AQ3" s="17" t="s">
        <v>131</v>
      </c>
      <c r="AR3" s="23" t="s">
        <v>797</v>
      </c>
      <c r="AS3" s="17" t="s">
        <v>135</v>
      </c>
      <c r="AT3" s="17" t="s">
        <v>798</v>
      </c>
      <c r="AU3" s="17" t="s">
        <v>799</v>
      </c>
      <c r="AV3" s="17" t="s">
        <v>800</v>
      </c>
      <c r="AW3" s="17" t="s">
        <v>801</v>
      </c>
      <c r="AX3" s="17" t="s">
        <v>802</v>
      </c>
      <c r="AY3" s="17" t="s">
        <v>772</v>
      </c>
    </row>
    <row r="4" spans="2:51" ht="60">
      <c r="B4" s="17" t="s">
        <v>803</v>
      </c>
      <c r="C4" s="17" t="s">
        <v>804</v>
      </c>
      <c r="D4" s="17" t="s">
        <v>805</v>
      </c>
      <c r="E4" s="17" t="s">
        <v>806</v>
      </c>
      <c r="F4" s="17" t="s">
        <v>4</v>
      </c>
      <c r="G4" s="20" t="s">
        <v>807</v>
      </c>
      <c r="H4" s="20" t="s">
        <v>808</v>
      </c>
      <c r="I4" s="20" t="s">
        <v>809</v>
      </c>
      <c r="J4" s="20" t="s">
        <v>810</v>
      </c>
      <c r="K4" s="20" t="s">
        <v>811</v>
      </c>
      <c r="L4" s="20" t="s">
        <v>812</v>
      </c>
      <c r="N4" s="17" t="s">
        <v>813</v>
      </c>
      <c r="O4" s="1" t="s">
        <v>814</v>
      </c>
      <c r="P4" s="1" t="s">
        <v>815</v>
      </c>
      <c r="Q4" t="s">
        <v>816</v>
      </c>
      <c r="R4" s="17" t="s">
        <v>817</v>
      </c>
      <c r="S4" s="17" t="s">
        <v>818</v>
      </c>
      <c r="T4" s="17" t="s">
        <v>819</v>
      </c>
      <c r="V4" s="17" t="s">
        <v>820</v>
      </c>
      <c r="W4" s="20" t="s">
        <v>821</v>
      </c>
      <c r="X4" s="20" t="s">
        <v>822</v>
      </c>
      <c r="Y4" s="20" t="s">
        <v>823</v>
      </c>
      <c r="Z4" s="20"/>
      <c r="AA4" s="17" t="s">
        <v>824</v>
      </c>
      <c r="AB4" s="17" t="s">
        <v>825</v>
      </c>
      <c r="AC4" s="17" t="s">
        <v>826</v>
      </c>
      <c r="AD4" s="17" t="s">
        <v>827</v>
      </c>
      <c r="AE4" s="17" t="s">
        <v>524</v>
      </c>
      <c r="AF4" s="17" t="s">
        <v>627</v>
      </c>
      <c r="AG4" s="17" t="s">
        <v>615</v>
      </c>
      <c r="AH4" s="17" t="s">
        <v>496</v>
      </c>
      <c r="AI4" s="17" t="s">
        <v>486</v>
      </c>
      <c r="AJ4" s="17" t="s">
        <v>635</v>
      </c>
      <c r="AK4" s="17" t="s">
        <v>614</v>
      </c>
      <c r="AL4" s="17" t="s">
        <v>828</v>
      </c>
      <c r="AM4" s="17" t="s">
        <v>731</v>
      </c>
      <c r="AN4" s="17" t="s">
        <v>829</v>
      </c>
      <c r="AO4" s="17" t="s">
        <v>830</v>
      </c>
      <c r="AP4" s="17" t="s">
        <v>831</v>
      </c>
      <c r="AQ4" s="17" t="s">
        <v>130</v>
      </c>
      <c r="AR4" s="23" t="s">
        <v>832</v>
      </c>
      <c r="AS4" s="17" t="s">
        <v>136</v>
      </c>
      <c r="AT4" s="17" t="s">
        <v>833</v>
      </c>
      <c r="AU4" s="17" t="s">
        <v>834</v>
      </c>
      <c r="AV4" s="17" t="s">
        <v>835</v>
      </c>
      <c r="AW4" s="17" t="s">
        <v>836</v>
      </c>
      <c r="AX4" s="17" t="s">
        <v>837</v>
      </c>
      <c r="AY4" s="17" t="s">
        <v>805</v>
      </c>
    </row>
    <row r="5" spans="2:51" ht="45">
      <c r="B5" s="17" t="s">
        <v>838</v>
      </c>
      <c r="C5" s="17" t="s">
        <v>839</v>
      </c>
      <c r="D5" s="17" t="s">
        <v>840</v>
      </c>
      <c r="E5" s="17" t="s">
        <v>841</v>
      </c>
      <c r="F5" s="17" t="s">
        <v>842</v>
      </c>
      <c r="G5" s="20" t="s">
        <v>843</v>
      </c>
      <c r="H5" s="20" t="s">
        <v>844</v>
      </c>
      <c r="I5" s="20" t="s">
        <v>845</v>
      </c>
      <c r="J5" s="20" t="s">
        <v>846</v>
      </c>
      <c r="K5" s="20" t="s">
        <v>847</v>
      </c>
      <c r="L5" s="21" t="s">
        <v>848</v>
      </c>
      <c r="O5" s="1" t="s">
        <v>849</v>
      </c>
      <c r="P5" s="1" t="s">
        <v>850</v>
      </c>
      <c r="Q5"/>
      <c r="R5" s="17" t="s">
        <v>851</v>
      </c>
      <c r="S5" s="17" t="s">
        <v>852</v>
      </c>
      <c r="T5" s="17" t="s">
        <v>853</v>
      </c>
      <c r="V5" s="17" t="s">
        <v>854</v>
      </c>
      <c r="W5" s="20" t="s">
        <v>855</v>
      </c>
      <c r="Y5" s="20"/>
      <c r="Z5" s="20"/>
      <c r="AA5" s="17" t="s">
        <v>7</v>
      </c>
      <c r="AB5" s="17" t="s">
        <v>856</v>
      </c>
      <c r="AD5" s="17" t="s">
        <v>558</v>
      </c>
      <c r="AE5" s="17" t="s">
        <v>526</v>
      </c>
      <c r="AF5" s="17" t="s">
        <v>650</v>
      </c>
      <c r="AG5" s="17" t="s">
        <v>618</v>
      </c>
      <c r="AH5" s="17" t="s">
        <v>517</v>
      </c>
      <c r="AI5" s="17" t="s">
        <v>487</v>
      </c>
      <c r="AJ5" s="17" t="s">
        <v>648</v>
      </c>
      <c r="AK5" s="17" t="s">
        <v>616</v>
      </c>
      <c r="AM5" s="17" t="s">
        <v>732</v>
      </c>
      <c r="AN5" s="17" t="s">
        <v>857</v>
      </c>
      <c r="AO5" s="17" t="s">
        <v>858</v>
      </c>
      <c r="AP5" s="17" t="s">
        <v>859</v>
      </c>
      <c r="AQ5" s="17" t="s">
        <v>133</v>
      </c>
      <c r="AR5" s="23" t="s">
        <v>860</v>
      </c>
      <c r="AS5" s="17" t="s">
        <v>137</v>
      </c>
      <c r="AT5" s="17" t="s">
        <v>861</v>
      </c>
      <c r="AU5" s="17" t="s">
        <v>862</v>
      </c>
      <c r="AV5" s="17" t="s">
        <v>863</v>
      </c>
      <c r="AW5" s="17" t="s">
        <v>864</v>
      </c>
      <c r="AX5" s="17" t="s">
        <v>865</v>
      </c>
      <c r="AY5" s="17" t="s">
        <v>840</v>
      </c>
    </row>
    <row r="6" spans="2:51" ht="45" customHeight="1">
      <c r="B6" s="17" t="s">
        <v>866</v>
      </c>
      <c r="C6" s="17" t="s">
        <v>867</v>
      </c>
      <c r="D6" s="17" t="s">
        <v>868</v>
      </c>
      <c r="E6" s="17" t="s">
        <v>869</v>
      </c>
      <c r="F6" s="17" t="s">
        <v>870</v>
      </c>
      <c r="G6" s="20" t="s">
        <v>871</v>
      </c>
      <c r="H6" s="20" t="s">
        <v>872</v>
      </c>
      <c r="I6" s="21" t="s">
        <v>873</v>
      </c>
      <c r="J6" s="20" t="s">
        <v>874</v>
      </c>
      <c r="K6" s="20" t="s">
        <v>875</v>
      </c>
      <c r="L6" s="20" t="s">
        <v>876</v>
      </c>
      <c r="O6" s="1" t="s">
        <v>877</v>
      </c>
      <c r="P6" s="1" t="s">
        <v>878</v>
      </c>
      <c r="Q6"/>
      <c r="R6" s="17" t="s">
        <v>879</v>
      </c>
      <c r="S6" s="17" t="s">
        <v>880</v>
      </c>
      <c r="V6" s="17" t="s">
        <v>881</v>
      </c>
      <c r="AA6" s="17" t="s">
        <v>882</v>
      </c>
      <c r="AB6" s="17" t="s">
        <v>883</v>
      </c>
      <c r="AD6" s="17" t="s">
        <v>579</v>
      </c>
      <c r="AE6" s="17" t="s">
        <v>528</v>
      </c>
      <c r="AF6" s="17" t="s">
        <v>686</v>
      </c>
      <c r="AG6" s="17" t="s">
        <v>620</v>
      </c>
      <c r="AH6" s="17" t="s">
        <v>536</v>
      </c>
      <c r="AI6" s="17" t="s">
        <v>488</v>
      </c>
      <c r="AJ6" s="17" t="s">
        <v>673</v>
      </c>
      <c r="AK6" s="17" t="s">
        <v>619</v>
      </c>
      <c r="AM6" s="17" t="s">
        <v>733</v>
      </c>
      <c r="AN6" s="17" t="s">
        <v>884</v>
      </c>
      <c r="AP6" s="17" t="s">
        <v>885</v>
      </c>
      <c r="AQ6" s="17" t="s">
        <v>132</v>
      </c>
      <c r="AR6" s="23" t="s">
        <v>886</v>
      </c>
      <c r="AU6" s="17" t="s">
        <v>887</v>
      </c>
      <c r="AX6" s="17" t="s">
        <v>888</v>
      </c>
      <c r="AY6" s="17" t="s">
        <v>868</v>
      </c>
    </row>
    <row r="7" spans="2:51" ht="45">
      <c r="B7" s="17" t="s">
        <v>889</v>
      </c>
      <c r="C7" s="17" t="s">
        <v>890</v>
      </c>
      <c r="D7" s="17" t="s">
        <v>891</v>
      </c>
      <c r="E7" s="17" t="s">
        <v>892</v>
      </c>
      <c r="F7" s="17" t="s">
        <v>893</v>
      </c>
      <c r="G7" s="20" t="s">
        <v>894</v>
      </c>
      <c r="H7" s="20" t="s">
        <v>895</v>
      </c>
      <c r="I7" s="20" t="s">
        <v>896</v>
      </c>
      <c r="J7" s="20" t="s">
        <v>897</v>
      </c>
      <c r="K7" s="20" t="s">
        <v>898</v>
      </c>
      <c r="L7" s="20" t="s">
        <v>899</v>
      </c>
      <c r="O7" s="1" t="s">
        <v>900</v>
      </c>
      <c r="P7" s="1" t="s">
        <v>901</v>
      </c>
      <c r="Q7"/>
      <c r="R7" s="17" t="s">
        <v>902</v>
      </c>
      <c r="S7" s="17" t="s">
        <v>903</v>
      </c>
      <c r="V7" s="17" t="s">
        <v>904</v>
      </c>
      <c r="AA7" s="17" t="s">
        <v>905</v>
      </c>
      <c r="AB7" s="17" t="s">
        <v>906</v>
      </c>
      <c r="AD7" s="17" t="s">
        <v>828</v>
      </c>
      <c r="AE7" s="17" t="s">
        <v>530</v>
      </c>
      <c r="AF7" s="17" t="s">
        <v>828</v>
      </c>
      <c r="AG7" s="17" t="s">
        <v>622</v>
      </c>
      <c r="AH7" s="17" t="s">
        <v>556</v>
      </c>
      <c r="AI7" s="17" t="s">
        <v>489</v>
      </c>
      <c r="AJ7" s="17" t="s">
        <v>695</v>
      </c>
      <c r="AK7" s="17" t="s">
        <v>621</v>
      </c>
      <c r="AM7" s="17" t="s">
        <v>734</v>
      </c>
      <c r="AP7" s="17" t="s">
        <v>907</v>
      </c>
      <c r="AQ7" s="17" t="s">
        <v>172</v>
      </c>
      <c r="AR7" s="23" t="s">
        <v>908</v>
      </c>
      <c r="AU7" s="17" t="s">
        <v>909</v>
      </c>
      <c r="AY7" s="17" t="s">
        <v>891</v>
      </c>
    </row>
    <row r="8" spans="2:51" ht="60">
      <c r="B8" s="17" t="s">
        <v>910</v>
      </c>
      <c r="C8" s="17" t="s">
        <v>911</v>
      </c>
      <c r="D8" s="17" t="s">
        <v>912</v>
      </c>
      <c r="E8" s="17" t="s">
        <v>913</v>
      </c>
      <c r="G8" s="20" t="s">
        <v>914</v>
      </c>
      <c r="H8" s="20" t="s">
        <v>915</v>
      </c>
      <c r="I8" s="20" t="s">
        <v>916</v>
      </c>
      <c r="J8" s="20" t="s">
        <v>917</v>
      </c>
      <c r="K8" s="20" t="s">
        <v>918</v>
      </c>
      <c r="L8" s="20" t="s">
        <v>919</v>
      </c>
      <c r="O8" s="1" t="s">
        <v>920</v>
      </c>
      <c r="P8" s="1" t="s">
        <v>921</v>
      </c>
      <c r="Q8"/>
      <c r="R8" s="17" t="s">
        <v>922</v>
      </c>
      <c r="S8" s="17" t="s">
        <v>923</v>
      </c>
      <c r="V8" s="17" t="s">
        <v>924</v>
      </c>
      <c r="AA8" s="17" t="s">
        <v>925</v>
      </c>
      <c r="AB8" s="17" t="s">
        <v>926</v>
      </c>
      <c r="AE8" s="17" t="s">
        <v>532</v>
      </c>
      <c r="AG8" s="17" t="s">
        <v>624</v>
      </c>
      <c r="AH8" s="17" t="s">
        <v>566</v>
      </c>
      <c r="AI8" s="17" t="s">
        <v>490</v>
      </c>
      <c r="AJ8" s="17" t="s">
        <v>707</v>
      </c>
      <c r="AK8" s="17" t="s">
        <v>623</v>
      </c>
      <c r="AM8" s="17" t="s">
        <v>735</v>
      </c>
      <c r="AP8" s="17" t="s">
        <v>927</v>
      </c>
      <c r="AQ8" s="17" t="s">
        <v>928</v>
      </c>
      <c r="AR8" s="23" t="s">
        <v>929</v>
      </c>
      <c r="AU8" s="17" t="s">
        <v>930</v>
      </c>
      <c r="AY8" s="17" t="s">
        <v>912</v>
      </c>
    </row>
    <row r="9" spans="2:51" ht="45">
      <c r="B9" s="17" t="s">
        <v>931</v>
      </c>
      <c r="C9" s="17" t="s">
        <v>932</v>
      </c>
      <c r="D9" s="17" t="s">
        <v>933</v>
      </c>
      <c r="E9" s="17" t="s">
        <v>934</v>
      </c>
      <c r="G9" s="20" t="s">
        <v>935</v>
      </c>
      <c r="H9" s="20" t="s">
        <v>936</v>
      </c>
      <c r="I9" s="20" t="s">
        <v>937</v>
      </c>
      <c r="J9" s="20" t="s">
        <v>938</v>
      </c>
      <c r="K9" s="20" t="s">
        <v>939</v>
      </c>
      <c r="L9" s="20" t="s">
        <v>940</v>
      </c>
      <c r="O9" s="1" t="s">
        <v>941</v>
      </c>
      <c r="P9" s="1" t="s">
        <v>942</v>
      </c>
      <c r="Q9"/>
      <c r="R9" s="17" t="s">
        <v>943</v>
      </c>
      <c r="S9" s="17" t="s">
        <v>944</v>
      </c>
      <c r="V9" s="17" t="s">
        <v>945</v>
      </c>
      <c r="AB9" s="17" t="s">
        <v>946</v>
      </c>
      <c r="AE9" s="17" t="s">
        <v>533</v>
      </c>
      <c r="AG9" s="17" t="s">
        <v>631</v>
      </c>
      <c r="AH9" s="17" t="s">
        <v>582</v>
      </c>
      <c r="AI9" s="17" t="s">
        <v>491</v>
      </c>
      <c r="AJ9" s="17" t="s">
        <v>714</v>
      </c>
      <c r="AK9" s="17" t="s">
        <v>625</v>
      </c>
      <c r="AM9" s="17" t="s">
        <v>736</v>
      </c>
      <c r="AQ9" s="17" t="s">
        <v>947</v>
      </c>
      <c r="AR9" s="23" t="s">
        <v>948</v>
      </c>
      <c r="AY9" s="17" t="s">
        <v>933</v>
      </c>
    </row>
    <row r="10" spans="2:51" ht="45">
      <c r="B10" s="17" t="s">
        <v>949</v>
      </c>
      <c r="C10" s="17" t="s">
        <v>950</v>
      </c>
      <c r="D10" s="17" t="s">
        <v>951</v>
      </c>
      <c r="E10" s="17" t="s">
        <v>952</v>
      </c>
      <c r="G10" s="20" t="s">
        <v>953</v>
      </c>
      <c r="H10" s="20" t="s">
        <v>954</v>
      </c>
      <c r="I10" s="20" t="s">
        <v>955</v>
      </c>
      <c r="J10" s="20" t="s">
        <v>956</v>
      </c>
      <c r="K10" s="20" t="s">
        <v>957</v>
      </c>
      <c r="L10" s="20" t="s">
        <v>958</v>
      </c>
      <c r="O10" s="1" t="s">
        <v>959</v>
      </c>
      <c r="P10" s="1" t="s">
        <v>960</v>
      </c>
      <c r="Q10"/>
      <c r="R10" s="17" t="s">
        <v>961</v>
      </c>
      <c r="S10" s="17" t="s">
        <v>962</v>
      </c>
      <c r="V10" s="17" t="s">
        <v>963</v>
      </c>
      <c r="AB10" s="17" t="s">
        <v>964</v>
      </c>
      <c r="AE10" s="17" t="s">
        <v>534</v>
      </c>
      <c r="AG10" s="17" t="s">
        <v>633</v>
      </c>
      <c r="AH10" s="17" t="s">
        <v>828</v>
      </c>
      <c r="AI10" s="17" t="s">
        <v>492</v>
      </c>
      <c r="AJ10" s="17" t="s">
        <v>828</v>
      </c>
      <c r="AK10" s="17" t="s">
        <v>626</v>
      </c>
      <c r="AQ10" s="17" t="s">
        <v>965</v>
      </c>
      <c r="AR10" s="23" t="s">
        <v>966</v>
      </c>
      <c r="AY10" s="17" t="s">
        <v>951</v>
      </c>
    </row>
    <row r="11" spans="2:51" ht="30">
      <c r="B11" s="17" t="s">
        <v>967</v>
      </c>
      <c r="C11" s="17" t="s">
        <v>968</v>
      </c>
      <c r="D11" s="17" t="s">
        <v>969</v>
      </c>
      <c r="E11" s="17" t="s">
        <v>970</v>
      </c>
      <c r="G11" s="20" t="s">
        <v>971</v>
      </c>
      <c r="H11" s="20" t="s">
        <v>972</v>
      </c>
      <c r="I11" s="20" t="s">
        <v>973</v>
      </c>
      <c r="J11" s="20" t="s">
        <v>974</v>
      </c>
      <c r="K11" s="20" t="s">
        <v>975</v>
      </c>
      <c r="L11" s="20" t="s">
        <v>976</v>
      </c>
      <c r="O11" s="1" t="s">
        <v>977</v>
      </c>
      <c r="P11" s="1" t="s">
        <v>978</v>
      </c>
      <c r="Q11"/>
      <c r="R11" s="17" t="s">
        <v>979</v>
      </c>
      <c r="S11" s="17" t="s">
        <v>980</v>
      </c>
      <c r="V11" s="17" t="s">
        <v>981</v>
      </c>
      <c r="AB11" s="17" t="s">
        <v>982</v>
      </c>
      <c r="AE11" s="17" t="s">
        <v>535</v>
      </c>
      <c r="AG11" s="17" t="s">
        <v>634</v>
      </c>
      <c r="AI11" s="17" t="s">
        <v>493</v>
      </c>
      <c r="AK11" s="17" t="s">
        <v>628</v>
      </c>
      <c r="AR11" s="23" t="s">
        <v>983</v>
      </c>
      <c r="AY11" s="17" t="s">
        <v>969</v>
      </c>
    </row>
    <row r="12" spans="2:51" ht="30">
      <c r="B12" s="17" t="s">
        <v>984</v>
      </c>
      <c r="C12" s="17" t="s">
        <v>985</v>
      </c>
      <c r="D12" s="17" t="s">
        <v>986</v>
      </c>
      <c r="E12" s="17" t="s">
        <v>987</v>
      </c>
      <c r="G12" s="20" t="s">
        <v>136</v>
      </c>
      <c r="H12" s="20" t="s">
        <v>988</v>
      </c>
      <c r="I12" s="20" t="s">
        <v>989</v>
      </c>
      <c r="J12" s="20" t="s">
        <v>990</v>
      </c>
      <c r="K12" s="20"/>
      <c r="L12" s="20" t="s">
        <v>991</v>
      </c>
      <c r="O12" s="1" t="s">
        <v>992</v>
      </c>
      <c r="P12" s="1" t="s">
        <v>993</v>
      </c>
      <c r="Q12"/>
      <c r="R12" s="17" t="s">
        <v>994</v>
      </c>
      <c r="S12" s="17" t="s">
        <v>995</v>
      </c>
      <c r="V12" s="17" t="s">
        <v>996</v>
      </c>
      <c r="AB12" s="17" t="s">
        <v>997</v>
      </c>
      <c r="AE12" s="17" t="s">
        <v>537</v>
      </c>
      <c r="AG12" s="17" t="s">
        <v>636</v>
      </c>
      <c r="AI12" s="17" t="s">
        <v>494</v>
      </c>
      <c r="AK12" s="17" t="s">
        <v>629</v>
      </c>
      <c r="AR12" s="23" t="s">
        <v>998</v>
      </c>
      <c r="AY12" s="17" t="s">
        <v>986</v>
      </c>
    </row>
    <row r="13" spans="2:51" ht="45">
      <c r="B13" s="17" t="s">
        <v>999</v>
      </c>
      <c r="C13" s="17" t="s">
        <v>1000</v>
      </c>
      <c r="D13" s="17" t="s">
        <v>1001</v>
      </c>
      <c r="E13" s="17" t="s">
        <v>1002</v>
      </c>
      <c r="G13" s="20"/>
      <c r="H13" s="21" t="s">
        <v>1003</v>
      </c>
      <c r="I13" s="20" t="s">
        <v>1004</v>
      </c>
      <c r="J13" s="20" t="s">
        <v>1005</v>
      </c>
      <c r="K13" s="21"/>
      <c r="L13" s="20" t="s">
        <v>1006</v>
      </c>
      <c r="O13" s="1" t="s">
        <v>1007</v>
      </c>
      <c r="P13" s="1" t="s">
        <v>1008</v>
      </c>
      <c r="Q13"/>
      <c r="R13" s="17" t="s">
        <v>1009</v>
      </c>
      <c r="S13" s="17" t="s">
        <v>1010</v>
      </c>
      <c r="V13" s="17" t="s">
        <v>1011</v>
      </c>
      <c r="AB13" s="17" t="s">
        <v>1012</v>
      </c>
      <c r="AE13" s="17" t="s">
        <v>542</v>
      </c>
      <c r="AG13" s="17" t="s">
        <v>637</v>
      </c>
      <c r="AI13" s="17" t="s">
        <v>495</v>
      </c>
      <c r="AK13" s="17" t="s">
        <v>638</v>
      </c>
      <c r="AR13" s="23" t="s">
        <v>1013</v>
      </c>
      <c r="AY13" s="17" t="s">
        <v>1001</v>
      </c>
    </row>
    <row r="14" spans="2:51" ht="30">
      <c r="C14" s="17" t="s">
        <v>1014</v>
      </c>
      <c r="D14" s="17" t="s">
        <v>1015</v>
      </c>
      <c r="E14" s="17" t="s">
        <v>1016</v>
      </c>
      <c r="G14" s="20"/>
      <c r="H14" s="21" t="s">
        <v>1017</v>
      </c>
      <c r="I14" s="20" t="s">
        <v>1018</v>
      </c>
      <c r="J14" s="20" t="s">
        <v>1019</v>
      </c>
      <c r="K14" s="21"/>
      <c r="L14" s="21" t="s">
        <v>1020</v>
      </c>
      <c r="O14" s="1" t="s">
        <v>1021</v>
      </c>
      <c r="P14" s="1" t="s">
        <v>1022</v>
      </c>
      <c r="Q14"/>
      <c r="S14" s="17" t="s">
        <v>1023</v>
      </c>
      <c r="V14" s="17" t="s">
        <v>1024</v>
      </c>
      <c r="AE14" s="17" t="s">
        <v>544</v>
      </c>
      <c r="AG14" s="17" t="s">
        <v>639</v>
      </c>
      <c r="AI14" s="17" t="s">
        <v>497</v>
      </c>
      <c r="AK14" s="17" t="s">
        <v>640</v>
      </c>
      <c r="AR14" s="23" t="s">
        <v>1025</v>
      </c>
      <c r="AY14" s="17" t="s">
        <v>1015</v>
      </c>
    </row>
    <row r="15" spans="2:51" ht="30">
      <c r="C15" s="17" t="s">
        <v>1026</v>
      </c>
      <c r="D15" s="17" t="s">
        <v>1027</v>
      </c>
      <c r="E15" s="17" t="s">
        <v>1028</v>
      </c>
      <c r="G15" s="20"/>
      <c r="H15" s="21" t="s">
        <v>1029</v>
      </c>
      <c r="I15" s="21" t="s">
        <v>1030</v>
      </c>
      <c r="J15" s="20" t="s">
        <v>1031</v>
      </c>
      <c r="K15" s="21"/>
      <c r="L15" s="21" t="s">
        <v>826</v>
      </c>
      <c r="O15" s="1" t="s">
        <v>1032</v>
      </c>
      <c r="P15" s="1" t="s">
        <v>1033</v>
      </c>
      <c r="Q15"/>
      <c r="S15" s="17" t="s">
        <v>1034</v>
      </c>
      <c r="V15" s="17" t="s">
        <v>1035</v>
      </c>
      <c r="AE15" s="17" t="s">
        <v>546</v>
      </c>
      <c r="AG15" s="17" t="s">
        <v>642</v>
      </c>
      <c r="AI15" s="17" t="s">
        <v>498</v>
      </c>
      <c r="AK15" s="17" t="s">
        <v>643</v>
      </c>
      <c r="AR15" s="23" t="s">
        <v>1036</v>
      </c>
      <c r="AY15" s="17" t="s">
        <v>1027</v>
      </c>
    </row>
    <row r="16" spans="2:51" ht="30">
      <c r="C16" s="17" t="s">
        <v>1037</v>
      </c>
      <c r="D16" s="17" t="s">
        <v>1038</v>
      </c>
      <c r="E16" s="17" t="s">
        <v>1039</v>
      </c>
      <c r="G16" s="20"/>
      <c r="H16" s="21" t="s">
        <v>1040</v>
      </c>
      <c r="I16" s="21" t="s">
        <v>1041</v>
      </c>
      <c r="J16" s="20" t="s">
        <v>1042</v>
      </c>
      <c r="K16" s="21"/>
      <c r="O16" s="1" t="s">
        <v>1043</v>
      </c>
      <c r="P16" s="1" t="s">
        <v>1044</v>
      </c>
      <c r="Q16" s="5"/>
      <c r="S16" s="17" t="s">
        <v>1045</v>
      </c>
      <c r="V16" s="17" t="s">
        <v>1046</v>
      </c>
      <c r="AE16" s="17" t="s">
        <v>548</v>
      </c>
      <c r="AG16" s="17" t="s">
        <v>653</v>
      </c>
      <c r="AI16" s="17" t="s">
        <v>500</v>
      </c>
      <c r="AK16" s="17" t="s">
        <v>645</v>
      </c>
      <c r="AR16" s="23" t="s">
        <v>1047</v>
      </c>
      <c r="AY16" s="17" t="s">
        <v>1038</v>
      </c>
    </row>
    <row r="17" spans="3:51" ht="45">
      <c r="C17" s="17" t="s">
        <v>1048</v>
      </c>
      <c r="D17" s="17" t="s">
        <v>1049</v>
      </c>
      <c r="E17" s="17" t="s">
        <v>1050</v>
      </c>
      <c r="G17" s="20"/>
      <c r="H17" s="21" t="s">
        <v>1051</v>
      </c>
      <c r="I17" s="17" t="s">
        <v>925</v>
      </c>
      <c r="J17" s="20" t="s">
        <v>1052</v>
      </c>
      <c r="K17" s="21"/>
      <c r="O17" s="1" t="s">
        <v>1053</v>
      </c>
      <c r="P17" s="1" t="s">
        <v>1054</v>
      </c>
      <c r="Q17" s="5"/>
      <c r="S17" s="17" t="s">
        <v>1055</v>
      </c>
      <c r="V17" s="17" t="s">
        <v>1056</v>
      </c>
      <c r="AE17" s="17" t="s">
        <v>550</v>
      </c>
      <c r="AG17" s="17" t="s">
        <v>655</v>
      </c>
      <c r="AI17" s="17" t="s">
        <v>502</v>
      </c>
      <c r="AK17" s="17" t="s">
        <v>646</v>
      </c>
      <c r="AR17" s="23" t="s">
        <v>1057</v>
      </c>
      <c r="AY17" s="17" t="s">
        <v>1049</v>
      </c>
    </row>
    <row r="18" spans="3:51" ht="45">
      <c r="C18" s="17" t="s">
        <v>1058</v>
      </c>
      <c r="D18" s="17" t="s">
        <v>1059</v>
      </c>
      <c r="E18" s="17" t="s">
        <v>1060</v>
      </c>
      <c r="G18" s="20"/>
      <c r="H18" s="21" t="s">
        <v>1061</v>
      </c>
      <c r="I18" s="17" t="s">
        <v>826</v>
      </c>
      <c r="J18" s="20" t="s">
        <v>1062</v>
      </c>
      <c r="K18" s="21"/>
      <c r="O18" s="1" t="s">
        <v>1063</v>
      </c>
      <c r="P18" s="1" t="s">
        <v>1064</v>
      </c>
      <c r="Q18" s="5"/>
      <c r="S18" s="17" t="s">
        <v>1065</v>
      </c>
      <c r="V18" s="17" t="s">
        <v>1066</v>
      </c>
      <c r="AE18" s="17" t="s">
        <v>552</v>
      </c>
      <c r="AG18" s="17" t="s">
        <v>657</v>
      </c>
      <c r="AI18" s="17" t="s">
        <v>504</v>
      </c>
      <c r="AK18" s="17" t="s">
        <v>647</v>
      </c>
      <c r="AR18" s="23" t="s">
        <v>1067</v>
      </c>
      <c r="AY18" s="17" t="s">
        <v>1059</v>
      </c>
    </row>
    <row r="19" spans="3:51" ht="45">
      <c r="C19" s="17" t="s">
        <v>1068</v>
      </c>
      <c r="D19" s="17" t="s">
        <v>1069</v>
      </c>
      <c r="E19" s="17" t="s">
        <v>1070</v>
      </c>
      <c r="H19" s="21" t="s">
        <v>1071</v>
      </c>
      <c r="K19" s="21"/>
      <c r="O19" s="1" t="s">
        <v>1072</v>
      </c>
      <c r="P19" s="1" t="s">
        <v>1073</v>
      </c>
      <c r="Q19" s="5"/>
      <c r="S19" s="17" t="s">
        <v>1074</v>
      </c>
      <c r="V19" s="17" t="s">
        <v>1075</v>
      </c>
      <c r="AE19" s="17" t="s">
        <v>554</v>
      </c>
      <c r="AG19" s="17" t="s">
        <v>659</v>
      </c>
      <c r="AI19" s="17" t="s">
        <v>505</v>
      </c>
      <c r="AK19" s="17" t="s">
        <v>652</v>
      </c>
      <c r="AR19" s="23" t="s">
        <v>1076</v>
      </c>
      <c r="AY19" s="17" t="s">
        <v>1069</v>
      </c>
    </row>
    <row r="20" spans="3:51" ht="30">
      <c r="C20" s="17" t="s">
        <v>1077</v>
      </c>
      <c r="D20" s="17" t="s">
        <v>1078</v>
      </c>
      <c r="E20" s="17" t="s">
        <v>1079</v>
      </c>
      <c r="H20" s="21" t="s">
        <v>1080</v>
      </c>
      <c r="K20" s="21"/>
      <c r="O20" s="1" t="s">
        <v>1081</v>
      </c>
      <c r="P20" s="1" t="s">
        <v>1082</v>
      </c>
      <c r="Q20" s="5"/>
      <c r="S20" s="17" t="s">
        <v>1083</v>
      </c>
      <c r="V20" s="17" t="s">
        <v>1084</v>
      </c>
      <c r="AE20" s="17" t="s">
        <v>555</v>
      </c>
      <c r="AG20" s="17" t="s">
        <v>662</v>
      </c>
      <c r="AI20" s="17" t="s">
        <v>507</v>
      </c>
      <c r="AK20" s="17" t="s">
        <v>654</v>
      </c>
      <c r="AR20" s="23" t="s">
        <v>1085</v>
      </c>
      <c r="AY20" s="17" t="s">
        <v>1078</v>
      </c>
    </row>
    <row r="21" spans="3:51" ht="30">
      <c r="C21" s="17" t="s">
        <v>1086</v>
      </c>
      <c r="D21" s="17" t="s">
        <v>1087</v>
      </c>
      <c r="E21" s="17" t="s">
        <v>1088</v>
      </c>
      <c r="H21" s="21" t="s">
        <v>1089</v>
      </c>
      <c r="K21" s="21"/>
      <c r="O21" s="1" t="s">
        <v>1090</v>
      </c>
      <c r="P21" s="1" t="s">
        <v>1091</v>
      </c>
      <c r="Q21" s="5"/>
      <c r="S21" s="17" t="s">
        <v>1092</v>
      </c>
      <c r="V21" s="17" t="s">
        <v>1093</v>
      </c>
      <c r="AE21" s="17" t="s">
        <v>562</v>
      </c>
      <c r="AG21" s="17" t="s">
        <v>665</v>
      </c>
      <c r="AI21" s="17" t="s">
        <v>509</v>
      </c>
      <c r="AK21" s="17" t="s">
        <v>656</v>
      </c>
      <c r="AR21" s="23" t="s">
        <v>1094</v>
      </c>
      <c r="AY21" s="17" t="s">
        <v>1087</v>
      </c>
    </row>
    <row r="22" spans="3:51" ht="45">
      <c r="C22" s="17" t="s">
        <v>1095</v>
      </c>
      <c r="D22" s="17" t="s">
        <v>1096</v>
      </c>
      <c r="E22" s="17" t="s">
        <v>1097</v>
      </c>
      <c r="H22" s="17" t="s">
        <v>1098</v>
      </c>
      <c r="K22" s="21"/>
      <c r="O22" s="1" t="s">
        <v>1099</v>
      </c>
      <c r="P22" s="1" t="s">
        <v>1100</v>
      </c>
      <c r="Q22" s="5"/>
      <c r="V22" s="17" t="s">
        <v>1101</v>
      </c>
      <c r="AE22" s="17" t="s">
        <v>564</v>
      </c>
      <c r="AG22" s="17" t="s">
        <v>667</v>
      </c>
      <c r="AI22" s="17" t="s">
        <v>511</v>
      </c>
      <c r="AK22" s="17" t="s">
        <v>658</v>
      </c>
      <c r="AR22" s="23" t="s">
        <v>1102</v>
      </c>
      <c r="AY22" s="17" t="s">
        <v>1096</v>
      </c>
    </row>
    <row r="23" spans="3:51" ht="45">
      <c r="C23" s="17" t="s">
        <v>1103</v>
      </c>
      <c r="D23" s="17" t="s">
        <v>1104</v>
      </c>
      <c r="E23" s="17" t="s">
        <v>1105</v>
      </c>
      <c r="H23" s="21" t="s">
        <v>925</v>
      </c>
      <c r="K23" s="22"/>
      <c r="O23" s="1" t="s">
        <v>1106</v>
      </c>
      <c r="P23" s="1" t="s">
        <v>1107</v>
      </c>
      <c r="Q23" s="5"/>
      <c r="V23" s="17" t="s">
        <v>1108</v>
      </c>
      <c r="AE23" s="17" t="s">
        <v>565</v>
      </c>
      <c r="AG23" s="17" t="s">
        <v>669</v>
      </c>
      <c r="AI23" s="17" t="s">
        <v>513</v>
      </c>
      <c r="AK23" s="17" t="s">
        <v>660</v>
      </c>
      <c r="AR23" s="23" t="s">
        <v>1109</v>
      </c>
      <c r="AY23" s="17" t="s">
        <v>1104</v>
      </c>
    </row>
    <row r="24" spans="3:51" ht="45">
      <c r="C24" s="17" t="s">
        <v>1110</v>
      </c>
      <c r="D24" s="17" t="s">
        <v>1111</v>
      </c>
      <c r="E24" s="17" t="s">
        <v>1112</v>
      </c>
      <c r="O24" s="1" t="s">
        <v>1113</v>
      </c>
      <c r="P24" s="1" t="s">
        <v>1114</v>
      </c>
      <c r="Q24" s="5"/>
      <c r="V24" s="17" t="s">
        <v>1115</v>
      </c>
      <c r="AE24" s="17" t="s">
        <v>567</v>
      </c>
      <c r="AG24" s="17" t="s">
        <v>671</v>
      </c>
      <c r="AI24" s="17" t="s">
        <v>515</v>
      </c>
      <c r="AK24" s="17" t="s">
        <v>663</v>
      </c>
      <c r="AR24" s="23" t="s">
        <v>1116</v>
      </c>
      <c r="AY24" s="17" t="s">
        <v>1111</v>
      </c>
    </row>
    <row r="25" spans="3:51" ht="30">
      <c r="C25" s="17" t="s">
        <v>1117</v>
      </c>
      <c r="D25" s="17" t="s">
        <v>1118</v>
      </c>
      <c r="E25" s="17" t="s">
        <v>1119</v>
      </c>
      <c r="H25" s="22"/>
      <c r="K25" s="22"/>
      <c r="O25" s="1" t="s">
        <v>1120</v>
      </c>
      <c r="P25" s="1" t="s">
        <v>1121</v>
      </c>
      <c r="Q25" s="5"/>
      <c r="V25" s="17" t="s">
        <v>1122</v>
      </c>
      <c r="AE25" s="17" t="s">
        <v>568</v>
      </c>
      <c r="AG25" s="17" t="s">
        <v>672</v>
      </c>
      <c r="AI25" s="17" t="s">
        <v>516</v>
      </c>
      <c r="AK25" s="17" t="s">
        <v>666</v>
      </c>
      <c r="AR25" s="23" t="s">
        <v>1123</v>
      </c>
      <c r="AY25" s="17" t="s">
        <v>1118</v>
      </c>
    </row>
    <row r="26" spans="3:51" ht="30">
      <c r="C26" s="17" t="s">
        <v>945</v>
      </c>
      <c r="D26" s="17" t="s">
        <v>1124</v>
      </c>
      <c r="E26" s="17" t="s">
        <v>1125</v>
      </c>
      <c r="O26" s="1" t="s">
        <v>1126</v>
      </c>
      <c r="P26" s="1" t="s">
        <v>1127</v>
      </c>
      <c r="Q26" s="5"/>
      <c r="V26" s="17" t="s">
        <v>1128</v>
      </c>
      <c r="AE26" s="17" t="s">
        <v>571</v>
      </c>
      <c r="AG26" s="17" t="s">
        <v>675</v>
      </c>
      <c r="AI26" s="17" t="s">
        <v>518</v>
      </c>
      <c r="AK26" s="17" t="s">
        <v>668</v>
      </c>
      <c r="AR26" s="23" t="s">
        <v>1129</v>
      </c>
      <c r="AY26" s="17" t="s">
        <v>1124</v>
      </c>
    </row>
    <row r="27" spans="3:51" ht="30">
      <c r="C27" s="17" t="s">
        <v>1130</v>
      </c>
      <c r="D27" s="17" t="s">
        <v>1131</v>
      </c>
      <c r="E27" s="17" t="s">
        <v>1132</v>
      </c>
      <c r="O27" s="1" t="s">
        <v>1133</v>
      </c>
      <c r="P27" s="1" t="s">
        <v>1134</v>
      </c>
      <c r="Q27" s="5"/>
      <c r="V27" s="17" t="s">
        <v>1135</v>
      </c>
      <c r="AE27" s="17" t="s">
        <v>574</v>
      </c>
      <c r="AG27" s="17" t="s">
        <v>676</v>
      </c>
      <c r="AI27" s="17" t="s">
        <v>520</v>
      </c>
      <c r="AK27" s="17" t="s">
        <v>670</v>
      </c>
      <c r="AR27" s="23" t="s">
        <v>1136</v>
      </c>
      <c r="AY27" s="17" t="s">
        <v>1131</v>
      </c>
    </row>
    <row r="28" spans="3:51" ht="45">
      <c r="C28" s="17" t="s">
        <v>1137</v>
      </c>
      <c r="D28" s="17" t="s">
        <v>1138</v>
      </c>
      <c r="E28" s="17" t="s">
        <v>1139</v>
      </c>
      <c r="O28" s="1" t="s">
        <v>1140</v>
      </c>
      <c r="P28" s="1" t="s">
        <v>1141</v>
      </c>
      <c r="Q28" s="5"/>
      <c r="V28" s="17" t="s">
        <v>1142</v>
      </c>
      <c r="AE28" s="17" t="s">
        <v>576</v>
      </c>
      <c r="AG28" s="17" t="s">
        <v>678</v>
      </c>
      <c r="AI28" s="17" t="s">
        <v>521</v>
      </c>
      <c r="AK28" s="17" t="s">
        <v>677</v>
      </c>
      <c r="AR28" s="23" t="s">
        <v>1143</v>
      </c>
      <c r="AY28" s="17" t="s">
        <v>1138</v>
      </c>
    </row>
    <row r="29" spans="3:51" ht="30">
      <c r="C29" s="17" t="s">
        <v>1144</v>
      </c>
      <c r="D29" s="17" t="s">
        <v>1145</v>
      </c>
      <c r="E29" s="17" t="s">
        <v>1146</v>
      </c>
      <c r="O29" s="1" t="s">
        <v>1147</v>
      </c>
      <c r="P29" s="1" t="s">
        <v>1148</v>
      </c>
      <c r="Q29" s="5"/>
      <c r="V29" s="17" t="s">
        <v>1149</v>
      </c>
      <c r="AE29" s="17" t="s">
        <v>584</v>
      </c>
      <c r="AG29" s="17" t="s">
        <v>680</v>
      </c>
      <c r="AI29" s="17" t="s">
        <v>523</v>
      </c>
      <c r="AK29" s="17" t="s">
        <v>679</v>
      </c>
      <c r="AR29" s="23" t="s">
        <v>1150</v>
      </c>
      <c r="AY29" s="17" t="s">
        <v>1145</v>
      </c>
    </row>
    <row r="30" spans="3:51" ht="45">
      <c r="C30" s="17" t="s">
        <v>1151</v>
      </c>
      <c r="D30" s="17" t="s">
        <v>1152</v>
      </c>
      <c r="E30" s="17" t="s">
        <v>1153</v>
      </c>
      <c r="O30" s="1" t="s">
        <v>1154</v>
      </c>
      <c r="V30" s="17" t="s">
        <v>1155</v>
      </c>
      <c r="AE30" s="17" t="s">
        <v>585</v>
      </c>
      <c r="AG30" s="17" t="s">
        <v>682</v>
      </c>
      <c r="AI30" s="17" t="s">
        <v>525</v>
      </c>
      <c r="AK30" s="17" t="s">
        <v>681</v>
      </c>
      <c r="AR30" s="23" t="s">
        <v>1156</v>
      </c>
      <c r="AY30" s="17" t="s">
        <v>1152</v>
      </c>
    </row>
    <row r="31" spans="3:51" ht="45">
      <c r="C31" s="17" t="s">
        <v>1157</v>
      </c>
      <c r="D31" s="17" t="s">
        <v>1158</v>
      </c>
      <c r="E31" s="17" t="s">
        <v>1159</v>
      </c>
      <c r="O31" s="1" t="s">
        <v>1160</v>
      </c>
      <c r="V31" s="17" t="s">
        <v>1161</v>
      </c>
      <c r="AE31" s="17" t="s">
        <v>587</v>
      </c>
      <c r="AG31" s="17" t="s">
        <v>689</v>
      </c>
      <c r="AI31" s="17" t="s">
        <v>527</v>
      </c>
      <c r="AK31" s="17" t="s">
        <v>683</v>
      </c>
      <c r="AR31" s="23" t="s">
        <v>1162</v>
      </c>
      <c r="AY31" s="17" t="s">
        <v>1158</v>
      </c>
    </row>
    <row r="32" spans="3:51" ht="45">
      <c r="C32" s="17" t="s">
        <v>1163</v>
      </c>
      <c r="D32" s="17" t="s">
        <v>1164</v>
      </c>
      <c r="E32" s="17" t="s">
        <v>1165</v>
      </c>
      <c r="H32" s="22"/>
      <c r="K32" s="22"/>
      <c r="L32" s="22"/>
      <c r="O32" s="1" t="s">
        <v>1166</v>
      </c>
      <c r="V32" s="17" t="s">
        <v>1167</v>
      </c>
      <c r="AE32" s="17" t="s">
        <v>589</v>
      </c>
      <c r="AG32" s="17" t="s">
        <v>691</v>
      </c>
      <c r="AI32" s="17" t="s">
        <v>529</v>
      </c>
      <c r="AK32" s="17" t="s">
        <v>684</v>
      </c>
      <c r="AR32" s="23" t="s">
        <v>1168</v>
      </c>
      <c r="AY32" s="17" t="s">
        <v>1164</v>
      </c>
    </row>
    <row r="33" spans="3:51" ht="45">
      <c r="C33" s="17" t="s">
        <v>1169</v>
      </c>
      <c r="D33" s="17" t="s">
        <v>1170</v>
      </c>
      <c r="E33" s="17" t="s">
        <v>1171</v>
      </c>
      <c r="I33" s="22"/>
      <c r="O33" s="1" t="s">
        <v>1172</v>
      </c>
      <c r="V33" s="17" t="s">
        <v>1173</v>
      </c>
      <c r="AE33" s="17" t="s">
        <v>591</v>
      </c>
      <c r="AG33" s="17" t="s">
        <v>693</v>
      </c>
      <c r="AI33" s="17" t="s">
        <v>531</v>
      </c>
      <c r="AK33" s="17" t="s">
        <v>685</v>
      </c>
      <c r="AY33" s="17" t="s">
        <v>1170</v>
      </c>
    </row>
    <row r="34" spans="3:51" ht="30">
      <c r="C34" s="17" t="s">
        <v>1174</v>
      </c>
      <c r="D34" s="17" t="s">
        <v>1175</v>
      </c>
      <c r="E34" s="17" t="s">
        <v>1176</v>
      </c>
      <c r="O34" s="1" t="s">
        <v>1177</v>
      </c>
      <c r="V34" s="17" t="s">
        <v>1178</v>
      </c>
      <c r="AE34" s="17" t="s">
        <v>594</v>
      </c>
      <c r="AG34" s="17" t="s">
        <v>694</v>
      </c>
      <c r="AI34" s="17" t="s">
        <v>538</v>
      </c>
      <c r="AK34" s="17" t="s">
        <v>687</v>
      </c>
      <c r="AY34" s="17" t="s">
        <v>1175</v>
      </c>
    </row>
    <row r="35" spans="3:51" ht="45">
      <c r="C35" s="17" t="s">
        <v>1179</v>
      </c>
      <c r="D35" s="17" t="s">
        <v>1180</v>
      </c>
      <c r="E35" s="17" t="s">
        <v>1181</v>
      </c>
      <c r="O35" s="1" t="s">
        <v>1182</v>
      </c>
      <c r="AE35" s="17" t="s">
        <v>596</v>
      </c>
      <c r="AG35" s="17" t="s">
        <v>696</v>
      </c>
      <c r="AI35" s="17" t="s">
        <v>539</v>
      </c>
      <c r="AK35" s="17" t="s">
        <v>688</v>
      </c>
      <c r="AY35" s="17" t="s">
        <v>1180</v>
      </c>
    </row>
    <row r="36" spans="3:51" ht="45">
      <c r="C36" s="17" t="s">
        <v>1183</v>
      </c>
      <c r="D36" s="17" t="s">
        <v>1184</v>
      </c>
      <c r="E36" s="17" t="s">
        <v>1185</v>
      </c>
      <c r="O36" s="1" t="s">
        <v>1186</v>
      </c>
      <c r="AE36" s="17" t="s">
        <v>598</v>
      </c>
      <c r="AG36" s="17" t="s">
        <v>697</v>
      </c>
      <c r="AI36" s="17" t="s">
        <v>540</v>
      </c>
      <c r="AK36" s="17" t="s">
        <v>690</v>
      </c>
      <c r="AY36" s="17" t="s">
        <v>1184</v>
      </c>
    </row>
    <row r="37" spans="3:51" ht="45">
      <c r="C37" s="17" t="s">
        <v>1187</v>
      </c>
      <c r="D37" s="17" t="s">
        <v>1188</v>
      </c>
      <c r="E37" s="17" t="s">
        <v>1189</v>
      </c>
      <c r="O37" s="1" t="s">
        <v>1190</v>
      </c>
      <c r="AE37" s="17" t="s">
        <v>600</v>
      </c>
      <c r="AG37" s="17" t="s">
        <v>699</v>
      </c>
      <c r="AI37" s="17" t="s">
        <v>541</v>
      </c>
      <c r="AK37" s="17" t="s">
        <v>692</v>
      </c>
      <c r="AY37" s="17" t="s">
        <v>1188</v>
      </c>
    </row>
    <row r="38" spans="3:51" ht="45">
      <c r="C38" s="17" t="s">
        <v>1191</v>
      </c>
      <c r="D38" s="17" t="s">
        <v>1192</v>
      </c>
      <c r="E38" s="17" t="s">
        <v>1193</v>
      </c>
      <c r="O38" s="1" t="s">
        <v>1194</v>
      </c>
      <c r="AE38" s="17" t="s">
        <v>602</v>
      </c>
      <c r="AG38" s="17" t="s">
        <v>701</v>
      </c>
      <c r="AI38" s="17" t="s">
        <v>543</v>
      </c>
      <c r="AK38" s="17" t="s">
        <v>698</v>
      </c>
      <c r="AY38" s="17" t="s">
        <v>1192</v>
      </c>
    </row>
    <row r="39" spans="3:51" ht="45">
      <c r="C39" s="17" t="s">
        <v>1195</v>
      </c>
      <c r="D39" s="17" t="s">
        <v>1196</v>
      </c>
      <c r="E39" s="17" t="s">
        <v>1197</v>
      </c>
      <c r="O39" s="1" t="s">
        <v>1198</v>
      </c>
      <c r="AE39" s="17" t="s">
        <v>604</v>
      </c>
      <c r="AI39" s="17" t="s">
        <v>545</v>
      </c>
      <c r="AK39" s="17" t="s">
        <v>700</v>
      </c>
      <c r="AY39" s="17" t="s">
        <v>1196</v>
      </c>
    </row>
    <row r="40" spans="3:51" ht="30">
      <c r="C40" s="17" t="s">
        <v>1199</v>
      </c>
      <c r="D40" s="17" t="s">
        <v>1200</v>
      </c>
      <c r="E40" s="17" t="s">
        <v>1201</v>
      </c>
      <c r="O40" s="1" t="s">
        <v>1202</v>
      </c>
      <c r="AI40" s="17" t="s">
        <v>547</v>
      </c>
      <c r="AK40" s="17" t="s">
        <v>702</v>
      </c>
      <c r="AY40" s="17" t="s">
        <v>1200</v>
      </c>
    </row>
    <row r="41" spans="3:51" ht="45">
      <c r="C41" s="17" t="s">
        <v>1203</v>
      </c>
      <c r="D41" s="17" t="s">
        <v>1204</v>
      </c>
      <c r="E41" s="17" t="s">
        <v>1205</v>
      </c>
      <c r="O41" s="1" t="s">
        <v>1206</v>
      </c>
      <c r="AI41" s="17" t="s">
        <v>549</v>
      </c>
      <c r="AK41" s="17" t="s">
        <v>703</v>
      </c>
      <c r="AY41" s="17" t="s">
        <v>1204</v>
      </c>
    </row>
    <row r="42" spans="3:51" ht="30">
      <c r="C42" s="17" t="s">
        <v>1207</v>
      </c>
      <c r="D42" s="17" t="s">
        <v>1208</v>
      </c>
      <c r="E42" s="17" t="s">
        <v>1209</v>
      </c>
      <c r="O42" s="1" t="s">
        <v>1210</v>
      </c>
      <c r="AI42" s="17" t="s">
        <v>551</v>
      </c>
      <c r="AK42" s="17" t="s">
        <v>704</v>
      </c>
      <c r="AY42" s="17" t="s">
        <v>1208</v>
      </c>
    </row>
    <row r="43" spans="3:51" ht="30">
      <c r="C43" s="17" t="s">
        <v>1211</v>
      </c>
      <c r="D43" s="17" t="s">
        <v>1212</v>
      </c>
      <c r="E43" s="17" t="s">
        <v>1213</v>
      </c>
      <c r="O43" s="1" t="s">
        <v>1214</v>
      </c>
      <c r="AI43" s="17" t="s">
        <v>553</v>
      </c>
      <c r="AK43" s="17" t="s">
        <v>705</v>
      </c>
      <c r="AY43" s="17" t="s">
        <v>1212</v>
      </c>
    </row>
    <row r="44" spans="3:51" ht="60">
      <c r="C44" s="17" t="s">
        <v>1215</v>
      </c>
      <c r="D44" s="17" t="s">
        <v>1216</v>
      </c>
      <c r="E44" s="17" t="s">
        <v>1217</v>
      </c>
      <c r="O44" s="1" t="s">
        <v>1141</v>
      </c>
      <c r="AI44" s="17" t="s">
        <v>557</v>
      </c>
      <c r="AK44" s="17" t="s">
        <v>706</v>
      </c>
      <c r="AY44" s="17" t="s">
        <v>1216</v>
      </c>
    </row>
    <row r="45" spans="3:51" ht="45">
      <c r="C45" s="17" t="s">
        <v>1218</v>
      </c>
      <c r="D45" s="17" t="s">
        <v>1219</v>
      </c>
      <c r="E45" s="17" t="s">
        <v>1220</v>
      </c>
      <c r="O45" s="1" t="s">
        <v>1148</v>
      </c>
      <c r="AI45" s="17" t="s">
        <v>559</v>
      </c>
      <c r="AK45" s="17" t="s">
        <v>708</v>
      </c>
      <c r="AY45" s="17" t="s">
        <v>1219</v>
      </c>
    </row>
    <row r="46" spans="3:51" ht="30">
      <c r="C46" s="17" t="s">
        <v>1221</v>
      </c>
      <c r="D46" s="17" t="s">
        <v>1222</v>
      </c>
      <c r="E46" s="17" t="s">
        <v>1223</v>
      </c>
      <c r="AI46" s="17" t="s">
        <v>560</v>
      </c>
      <c r="AK46" s="17" t="s">
        <v>709</v>
      </c>
      <c r="AY46" s="17" t="s">
        <v>1222</v>
      </c>
    </row>
    <row r="47" spans="3:51" ht="30">
      <c r="C47" s="17" t="s">
        <v>1224</v>
      </c>
      <c r="D47" s="17" t="s">
        <v>1225</v>
      </c>
      <c r="E47" s="17" t="s">
        <v>1226</v>
      </c>
      <c r="AI47" s="17" t="s">
        <v>561</v>
      </c>
      <c r="AK47" s="17" t="s">
        <v>710</v>
      </c>
      <c r="AY47" s="17" t="s">
        <v>1225</v>
      </c>
    </row>
    <row r="48" spans="3:51" ht="30">
      <c r="C48" s="17" t="s">
        <v>1227</v>
      </c>
      <c r="D48" s="17" t="s">
        <v>1228</v>
      </c>
      <c r="E48" s="17" t="s">
        <v>1229</v>
      </c>
      <c r="AI48" s="17" t="s">
        <v>563</v>
      </c>
      <c r="AK48" s="17" t="s">
        <v>711</v>
      </c>
      <c r="AY48" s="17" t="s">
        <v>1228</v>
      </c>
    </row>
    <row r="49" spans="3:51" ht="30">
      <c r="C49" s="17" t="s">
        <v>1230</v>
      </c>
      <c r="D49" s="17" t="s">
        <v>1231</v>
      </c>
      <c r="E49" s="17" t="s">
        <v>1232</v>
      </c>
      <c r="AI49" s="17" t="s">
        <v>569</v>
      </c>
      <c r="AK49" s="17" t="s">
        <v>712</v>
      </c>
      <c r="AY49" s="17" t="s">
        <v>1231</v>
      </c>
    </row>
    <row r="50" spans="3:51" ht="45">
      <c r="C50" s="17" t="s">
        <v>1233</v>
      </c>
      <c r="D50" s="17" t="s">
        <v>1234</v>
      </c>
      <c r="E50" s="17" t="s">
        <v>1235</v>
      </c>
      <c r="AI50" s="17" t="s">
        <v>572</v>
      </c>
      <c r="AK50" s="17" t="s">
        <v>713</v>
      </c>
      <c r="AY50" s="17" t="s">
        <v>1234</v>
      </c>
    </row>
    <row r="51" spans="3:51" ht="45">
      <c r="C51" s="17" t="s">
        <v>1236</v>
      </c>
      <c r="D51" s="17" t="s">
        <v>1237</v>
      </c>
      <c r="E51" s="17" t="s">
        <v>1238</v>
      </c>
      <c r="AI51" s="17" t="s">
        <v>575</v>
      </c>
      <c r="AK51" s="17" t="s">
        <v>715</v>
      </c>
      <c r="AY51" s="17" t="s">
        <v>1237</v>
      </c>
    </row>
    <row r="52" spans="3:51" ht="30">
      <c r="C52" s="17" t="s">
        <v>1239</v>
      </c>
      <c r="D52" s="17" t="s">
        <v>1240</v>
      </c>
      <c r="E52" s="17" t="s">
        <v>1241</v>
      </c>
      <c r="AI52" s="17" t="s">
        <v>577</v>
      </c>
      <c r="AK52" s="17" t="s">
        <v>716</v>
      </c>
      <c r="AY52" s="17" t="s">
        <v>1240</v>
      </c>
    </row>
    <row r="53" spans="3:51" ht="30">
      <c r="C53" s="17" t="s">
        <v>1242</v>
      </c>
      <c r="D53" s="17" t="s">
        <v>1243</v>
      </c>
      <c r="E53" s="17" t="s">
        <v>1244</v>
      </c>
      <c r="AI53" s="17" t="s">
        <v>578</v>
      </c>
      <c r="AK53" s="17" t="s">
        <v>717</v>
      </c>
      <c r="AY53" s="17" t="s">
        <v>1243</v>
      </c>
    </row>
    <row r="54" spans="3:51" ht="30">
      <c r="C54" s="17" t="s">
        <v>1245</v>
      </c>
      <c r="D54" s="17" t="s">
        <v>1246</v>
      </c>
      <c r="E54" s="17" t="s">
        <v>1247</v>
      </c>
      <c r="AI54" s="17" t="s">
        <v>580</v>
      </c>
      <c r="AK54" s="17" t="s">
        <v>718</v>
      </c>
      <c r="AY54" s="17" t="s">
        <v>1246</v>
      </c>
    </row>
    <row r="55" spans="3:51" ht="45">
      <c r="C55" s="17" t="s">
        <v>1248</v>
      </c>
      <c r="D55" s="17" t="s">
        <v>1249</v>
      </c>
      <c r="E55" s="17" t="s">
        <v>1250</v>
      </c>
      <c r="AI55" s="17" t="s">
        <v>586</v>
      </c>
      <c r="AK55" s="17" t="s">
        <v>719</v>
      </c>
      <c r="AY55" s="17" t="s">
        <v>1249</v>
      </c>
    </row>
    <row r="56" spans="3:51" ht="30">
      <c r="C56" s="17" t="s">
        <v>1251</v>
      </c>
      <c r="D56" s="17" t="s">
        <v>1252</v>
      </c>
      <c r="E56" s="17" t="s">
        <v>1253</v>
      </c>
      <c r="AI56" s="17" t="s">
        <v>588</v>
      </c>
      <c r="AK56" s="17" t="s">
        <v>720</v>
      </c>
      <c r="AY56" s="17" t="s">
        <v>1252</v>
      </c>
    </row>
    <row r="57" spans="3:51" ht="30">
      <c r="C57" s="17" t="s">
        <v>1254</v>
      </c>
      <c r="D57" s="17" t="s">
        <v>1255</v>
      </c>
      <c r="E57" s="17" t="s">
        <v>1256</v>
      </c>
      <c r="AI57" s="17" t="s">
        <v>590</v>
      </c>
      <c r="AK57" s="17" t="s">
        <v>721</v>
      </c>
      <c r="AY57" s="17" t="s">
        <v>1255</v>
      </c>
    </row>
    <row r="58" spans="3:51" ht="45">
      <c r="C58" s="17" t="s">
        <v>1257</v>
      </c>
      <c r="D58" s="17" t="s">
        <v>1258</v>
      </c>
      <c r="E58" s="17" t="s">
        <v>1259</v>
      </c>
      <c r="AI58" s="17" t="s">
        <v>592</v>
      </c>
      <c r="AK58" s="17" t="s">
        <v>722</v>
      </c>
      <c r="AY58" s="17" t="s">
        <v>1258</v>
      </c>
    </row>
    <row r="59" spans="3:51" ht="30">
      <c r="C59" s="17" t="s">
        <v>1260</v>
      </c>
      <c r="D59" s="17" t="s">
        <v>1261</v>
      </c>
      <c r="E59" s="17" t="s">
        <v>1262</v>
      </c>
      <c r="AI59" s="17" t="s">
        <v>595</v>
      </c>
      <c r="AK59" s="17" t="s">
        <v>723</v>
      </c>
      <c r="AY59" s="17" t="s">
        <v>1261</v>
      </c>
    </row>
    <row r="60" spans="3:51" ht="60">
      <c r="C60" s="17" t="s">
        <v>1263</v>
      </c>
      <c r="D60" s="17" t="s">
        <v>1264</v>
      </c>
      <c r="E60" s="17" t="s">
        <v>1265</v>
      </c>
      <c r="AI60" s="17" t="s">
        <v>597</v>
      </c>
      <c r="AK60" s="17" t="s">
        <v>724</v>
      </c>
      <c r="AY60" s="17" t="s">
        <v>1264</v>
      </c>
    </row>
    <row r="61" spans="3:51" ht="60">
      <c r="C61" s="17" t="s">
        <v>1266</v>
      </c>
      <c r="D61" s="17" t="s">
        <v>1267</v>
      </c>
      <c r="E61" s="17" t="s">
        <v>1268</v>
      </c>
      <c r="AI61" s="17" t="s">
        <v>599</v>
      </c>
      <c r="AK61" s="17" t="s">
        <v>725</v>
      </c>
      <c r="AY61" s="17" t="s">
        <v>1267</v>
      </c>
    </row>
    <row r="62" spans="3:51" ht="60">
      <c r="C62" s="17" t="s">
        <v>1269</v>
      </c>
      <c r="D62" s="17" t="s">
        <v>1270</v>
      </c>
      <c r="E62" s="17" t="s">
        <v>1271</v>
      </c>
      <c r="AI62" s="17" t="s">
        <v>601</v>
      </c>
      <c r="AK62" s="17" t="s">
        <v>726</v>
      </c>
      <c r="AY62" s="17" t="s">
        <v>1270</v>
      </c>
    </row>
    <row r="63" spans="3:51" ht="45">
      <c r="C63" s="17" t="s">
        <v>1272</v>
      </c>
      <c r="D63" s="17" t="s">
        <v>1273</v>
      </c>
      <c r="E63" s="17" t="s">
        <v>1274</v>
      </c>
      <c r="AI63" s="17" t="s">
        <v>603</v>
      </c>
      <c r="AK63" s="17" t="s">
        <v>727</v>
      </c>
      <c r="AY63" s="17" t="s">
        <v>1273</v>
      </c>
    </row>
    <row r="64" spans="3:51" ht="30">
      <c r="C64" s="17" t="s">
        <v>1275</v>
      </c>
      <c r="D64" s="17" t="s">
        <v>1276</v>
      </c>
      <c r="E64" s="17" t="s">
        <v>1277</v>
      </c>
      <c r="AK64" s="17" t="s">
        <v>728</v>
      </c>
      <c r="AY64" s="17" t="s">
        <v>1276</v>
      </c>
    </row>
    <row r="65" spans="3:51" ht="30">
      <c r="C65" s="17" t="s">
        <v>1278</v>
      </c>
      <c r="D65" s="17" t="s">
        <v>1279</v>
      </c>
      <c r="E65" s="17" t="s">
        <v>1280</v>
      </c>
      <c r="AY65" s="17" t="s">
        <v>1279</v>
      </c>
    </row>
    <row r="66" spans="3:51" ht="45">
      <c r="C66" s="17" t="s">
        <v>1281</v>
      </c>
      <c r="D66" s="17" t="s">
        <v>1282</v>
      </c>
      <c r="E66" s="17" t="s">
        <v>1283</v>
      </c>
      <c r="AY66" s="17" t="s">
        <v>1282</v>
      </c>
    </row>
    <row r="67" spans="3:51" ht="30">
      <c r="C67" s="17" t="s">
        <v>1284</v>
      </c>
      <c r="D67" s="17" t="s">
        <v>1285</v>
      </c>
      <c r="E67" s="17" t="s">
        <v>1286</v>
      </c>
      <c r="AY67" s="17" t="s">
        <v>1285</v>
      </c>
    </row>
    <row r="68" spans="3:51" ht="30">
      <c r="C68" s="17" t="s">
        <v>1287</v>
      </c>
      <c r="D68" s="17" t="s">
        <v>1288</v>
      </c>
      <c r="E68" s="17" t="s">
        <v>1289</v>
      </c>
      <c r="AY68" s="17" t="s">
        <v>1288</v>
      </c>
    </row>
    <row r="69" spans="3:51" ht="30">
      <c r="C69" s="17" t="s">
        <v>1290</v>
      </c>
      <c r="D69" s="17" t="s">
        <v>1291</v>
      </c>
      <c r="E69" s="17" t="s">
        <v>1292</v>
      </c>
      <c r="AY69" s="17" t="s">
        <v>1291</v>
      </c>
    </row>
    <row r="70" spans="3:51" ht="60">
      <c r="C70" s="17" t="s">
        <v>1293</v>
      </c>
      <c r="D70" s="17" t="s">
        <v>1294</v>
      </c>
      <c r="E70" s="17" t="s">
        <v>1295</v>
      </c>
      <c r="AY70" s="17" t="s">
        <v>1294</v>
      </c>
    </row>
    <row r="71" spans="3:51" ht="30">
      <c r="C71" s="17" t="s">
        <v>1296</v>
      </c>
      <c r="D71" s="17" t="s">
        <v>1297</v>
      </c>
      <c r="E71" s="17" t="s">
        <v>1298</v>
      </c>
      <c r="AY71" s="17" t="s">
        <v>1297</v>
      </c>
    </row>
    <row r="72" spans="3:51" ht="30">
      <c r="C72" s="17" t="s">
        <v>1299</v>
      </c>
      <c r="D72" s="17" t="s">
        <v>1300</v>
      </c>
      <c r="E72" s="17" t="s">
        <v>1301</v>
      </c>
      <c r="AY72" s="17" t="s">
        <v>1300</v>
      </c>
    </row>
    <row r="73" spans="3:51" ht="45">
      <c r="C73" s="17" t="s">
        <v>1302</v>
      </c>
      <c r="D73" s="17" t="s">
        <v>1303</v>
      </c>
      <c r="E73" s="17" t="s">
        <v>1304</v>
      </c>
      <c r="AY73" s="17" t="s">
        <v>1303</v>
      </c>
    </row>
    <row r="74" spans="3:51" ht="45">
      <c r="C74" s="17" t="s">
        <v>1305</v>
      </c>
      <c r="D74" s="17" t="s">
        <v>1306</v>
      </c>
      <c r="E74" s="17" t="s">
        <v>1307</v>
      </c>
      <c r="AY74" s="17" t="s">
        <v>1306</v>
      </c>
    </row>
    <row r="75" spans="3:51" ht="60">
      <c r="C75" s="17" t="s">
        <v>1308</v>
      </c>
      <c r="D75" s="17" t="s">
        <v>1309</v>
      </c>
      <c r="E75" s="17" t="s">
        <v>1310</v>
      </c>
      <c r="AY75" s="17" t="s">
        <v>1309</v>
      </c>
    </row>
    <row r="76" spans="3:51" ht="45">
      <c r="C76" s="17" t="s">
        <v>1108</v>
      </c>
      <c r="D76" s="17" t="s">
        <v>1311</v>
      </c>
      <c r="E76" s="17" t="s">
        <v>1312</v>
      </c>
      <c r="AY76" s="17" t="s">
        <v>1311</v>
      </c>
    </row>
    <row r="77" spans="3:51">
      <c r="C77" s="17" t="s">
        <v>1313</v>
      </c>
      <c r="D77" s="17" t="s">
        <v>1314</v>
      </c>
      <c r="E77" s="17" t="s">
        <v>1315</v>
      </c>
      <c r="AY77" s="17" t="s">
        <v>1314</v>
      </c>
    </row>
    <row r="78" spans="3:51">
      <c r="C78" s="17" t="s">
        <v>1316</v>
      </c>
      <c r="D78" s="17" t="s">
        <v>1317</v>
      </c>
      <c r="E78" s="17" t="s">
        <v>1318</v>
      </c>
      <c r="AY78" s="17" t="s">
        <v>1317</v>
      </c>
    </row>
    <row r="79" spans="3:51" ht="30">
      <c r="C79" s="17" t="s">
        <v>1319</v>
      </c>
      <c r="D79" s="17" t="s">
        <v>1320</v>
      </c>
      <c r="E79" s="17" t="s">
        <v>1321</v>
      </c>
      <c r="AY79" s="17" t="s">
        <v>1320</v>
      </c>
    </row>
    <row r="80" spans="3:51" ht="30">
      <c r="C80" s="17" t="s">
        <v>1322</v>
      </c>
      <c r="D80" s="17" t="s">
        <v>1323</v>
      </c>
      <c r="E80" s="17" t="s">
        <v>1324</v>
      </c>
      <c r="AY80" s="17" t="s">
        <v>1323</v>
      </c>
    </row>
    <row r="81" spans="3:51" ht="30">
      <c r="C81" s="17" t="s">
        <v>1325</v>
      </c>
      <c r="D81" s="17" t="s">
        <v>1326</v>
      </c>
      <c r="E81" s="17" t="s">
        <v>1327</v>
      </c>
      <c r="AY81" s="17" t="s">
        <v>1326</v>
      </c>
    </row>
    <row r="82" spans="3:51" ht="30">
      <c r="C82" s="17" t="s">
        <v>1328</v>
      </c>
      <c r="D82" s="17" t="s">
        <v>1329</v>
      </c>
      <c r="E82" s="17" t="s">
        <v>1330</v>
      </c>
      <c r="AY82" s="17" t="s">
        <v>1329</v>
      </c>
    </row>
    <row r="83" spans="3:51" ht="30">
      <c r="C83" s="17" t="s">
        <v>1331</v>
      </c>
      <c r="D83" s="17" t="s">
        <v>1332</v>
      </c>
      <c r="E83" s="17" t="s">
        <v>1333</v>
      </c>
      <c r="AY83" s="17" t="s">
        <v>1332</v>
      </c>
    </row>
    <row r="84" spans="3:51" ht="30">
      <c r="C84" s="17" t="s">
        <v>1334</v>
      </c>
      <c r="D84" s="17" t="s">
        <v>1335</v>
      </c>
      <c r="E84" s="17" t="s">
        <v>1336</v>
      </c>
      <c r="AY84" s="17" t="s">
        <v>1335</v>
      </c>
    </row>
    <row r="85" spans="3:51" ht="30">
      <c r="C85" s="17" t="s">
        <v>1337</v>
      </c>
      <c r="D85" s="17" t="s">
        <v>1338</v>
      </c>
      <c r="E85" s="17" t="s">
        <v>1339</v>
      </c>
      <c r="AY85" s="17" t="s">
        <v>1338</v>
      </c>
    </row>
    <row r="86" spans="3:51">
      <c r="C86" s="17" t="s">
        <v>1340</v>
      </c>
      <c r="D86" s="17" t="s">
        <v>1341</v>
      </c>
      <c r="E86" s="17" t="s">
        <v>1342</v>
      </c>
      <c r="AY86" s="17" t="s">
        <v>1341</v>
      </c>
    </row>
    <row r="87" spans="3:51" ht="45">
      <c r="C87" s="17" t="s">
        <v>1343</v>
      </c>
      <c r="D87" s="17" t="s">
        <v>1344</v>
      </c>
      <c r="E87" s="17" t="s">
        <v>1345</v>
      </c>
      <c r="AY87" s="17" t="s">
        <v>1344</v>
      </c>
    </row>
    <row r="88" spans="3:51" ht="30">
      <c r="C88" s="17" t="s">
        <v>1346</v>
      </c>
      <c r="D88" s="17" t="s">
        <v>1347</v>
      </c>
      <c r="E88" s="17" t="s">
        <v>1348</v>
      </c>
      <c r="AY88" s="17" t="s">
        <v>1347</v>
      </c>
    </row>
    <row r="89" spans="3:51">
      <c r="C89" s="17" t="s">
        <v>1349</v>
      </c>
      <c r="D89" s="17" t="s">
        <v>1350</v>
      </c>
      <c r="E89" s="17" t="s">
        <v>1351</v>
      </c>
      <c r="AY89" s="17" t="s">
        <v>1350</v>
      </c>
    </row>
    <row r="90" spans="3:51" ht="30">
      <c r="C90" s="17" t="s">
        <v>1352</v>
      </c>
      <c r="D90" s="17" t="s">
        <v>1353</v>
      </c>
      <c r="E90" s="17" t="s">
        <v>1354</v>
      </c>
      <c r="AY90" s="17" t="s">
        <v>1353</v>
      </c>
    </row>
    <row r="91" spans="3:51">
      <c r="C91" s="17" t="s">
        <v>1355</v>
      </c>
      <c r="D91" s="17" t="s">
        <v>1356</v>
      </c>
      <c r="E91" s="17" t="s">
        <v>1357</v>
      </c>
      <c r="AY91" s="17" t="s">
        <v>1356</v>
      </c>
    </row>
    <row r="92" spans="3:51">
      <c r="C92" s="17" t="s">
        <v>1358</v>
      </c>
      <c r="E92" s="17" t="s">
        <v>1359</v>
      </c>
    </row>
    <row r="93" spans="3:51">
      <c r="C93" s="17" t="s">
        <v>1360</v>
      </c>
      <c r="E93" s="17" t="s">
        <v>1361</v>
      </c>
    </row>
    <row r="94" spans="3:51" ht="30">
      <c r="C94" s="17" t="s">
        <v>1362</v>
      </c>
      <c r="E94" s="17" t="s">
        <v>1363</v>
      </c>
    </row>
    <row r="95" spans="3:51">
      <c r="C95" s="17" t="s">
        <v>1364</v>
      </c>
      <c r="E95" s="17" t="s">
        <v>1365</v>
      </c>
    </row>
    <row r="96" spans="3:51">
      <c r="C96" s="17" t="s">
        <v>1366</v>
      </c>
      <c r="E96" s="17" t="s">
        <v>1367</v>
      </c>
    </row>
    <row r="97" spans="3:5" ht="30">
      <c r="C97" s="17" t="s">
        <v>1368</v>
      </c>
      <c r="E97" s="17" t="s">
        <v>1369</v>
      </c>
    </row>
    <row r="98" spans="3:5" ht="30">
      <c r="C98" s="17" t="s">
        <v>1370</v>
      </c>
      <c r="E98" s="17" t="s">
        <v>1371</v>
      </c>
    </row>
    <row r="99" spans="3:5">
      <c r="C99" s="17" t="s">
        <v>1372</v>
      </c>
      <c r="E99" s="17" t="s">
        <v>1373</v>
      </c>
    </row>
    <row r="100" spans="3:5">
      <c r="C100" s="17" t="s">
        <v>1374</v>
      </c>
      <c r="E100" s="17" t="s">
        <v>1375</v>
      </c>
    </row>
    <row r="101" spans="3:5">
      <c r="C101" s="17" t="s">
        <v>1376</v>
      </c>
      <c r="E101" s="17" t="s">
        <v>1377</v>
      </c>
    </row>
    <row r="102" spans="3:5">
      <c r="C102" s="17" t="s">
        <v>1378</v>
      </c>
      <c r="E102" s="17" t="s">
        <v>1379</v>
      </c>
    </row>
    <row r="103" spans="3:5" ht="30">
      <c r="C103" s="17" t="s">
        <v>1380</v>
      </c>
      <c r="E103" s="17" t="s">
        <v>1381</v>
      </c>
    </row>
    <row r="104" spans="3:5" ht="30">
      <c r="C104" s="17" t="s">
        <v>1382</v>
      </c>
      <c r="E104" s="17" t="s">
        <v>1383</v>
      </c>
    </row>
    <row r="105" spans="3:5">
      <c r="C105" s="17" t="s">
        <v>1384</v>
      </c>
      <c r="E105" s="17" t="s">
        <v>1385</v>
      </c>
    </row>
    <row r="106" spans="3:5">
      <c r="C106" s="17" t="s">
        <v>1386</v>
      </c>
      <c r="E106" s="17" t="s">
        <v>1387</v>
      </c>
    </row>
    <row r="107" spans="3:5">
      <c r="C107" s="17" t="s">
        <v>1388</v>
      </c>
      <c r="E107" s="17" t="s">
        <v>1389</v>
      </c>
    </row>
    <row r="108" spans="3:5">
      <c r="C108" s="17" t="s">
        <v>1390</v>
      </c>
      <c r="E108" s="17" t="s">
        <v>1391</v>
      </c>
    </row>
    <row r="109" spans="3:5">
      <c r="C109" s="17" t="s">
        <v>1392</v>
      </c>
      <c r="E109" s="17" t="s">
        <v>1393</v>
      </c>
    </row>
    <row r="110" spans="3:5">
      <c r="C110" s="17" t="s">
        <v>1394</v>
      </c>
      <c r="E110" s="17" t="s">
        <v>1395</v>
      </c>
    </row>
    <row r="111" spans="3:5">
      <c r="C111" s="17" t="s">
        <v>1396</v>
      </c>
      <c r="E111" s="17" t="s">
        <v>1397</v>
      </c>
    </row>
    <row r="112" spans="3:5">
      <c r="C112" s="17" t="s">
        <v>1398</v>
      </c>
      <c r="E112" s="17" t="s">
        <v>1399</v>
      </c>
    </row>
    <row r="113" spans="3:5">
      <c r="C113" s="17" t="s">
        <v>1400</v>
      </c>
      <c r="E113" s="17" t="s">
        <v>1401</v>
      </c>
    </row>
    <row r="114" spans="3:5">
      <c r="C114" s="17" t="s">
        <v>1402</v>
      </c>
      <c r="E114" s="17" t="s">
        <v>1403</v>
      </c>
    </row>
    <row r="115" spans="3:5">
      <c r="C115" s="17" t="s">
        <v>1404</v>
      </c>
      <c r="E115" s="17" t="s">
        <v>1405</v>
      </c>
    </row>
    <row r="116" spans="3:5">
      <c r="C116" s="17" t="s">
        <v>1406</v>
      </c>
      <c r="E116" s="17" t="s">
        <v>1407</v>
      </c>
    </row>
    <row r="117" spans="3:5">
      <c r="C117" s="17" t="s">
        <v>1408</v>
      </c>
      <c r="E117" s="17" t="s">
        <v>1409</v>
      </c>
    </row>
    <row r="118" spans="3:5">
      <c r="C118" s="17" t="s">
        <v>1410</v>
      </c>
      <c r="E118" s="17" t="s">
        <v>1411</v>
      </c>
    </row>
    <row r="119" spans="3:5">
      <c r="C119" s="17" t="s">
        <v>1412</v>
      </c>
      <c r="E119" s="17" t="s">
        <v>1413</v>
      </c>
    </row>
    <row r="120" spans="3:5">
      <c r="C120" s="17" t="s">
        <v>1414</v>
      </c>
      <c r="E120" s="17" t="s">
        <v>1415</v>
      </c>
    </row>
    <row r="121" spans="3:5">
      <c r="C121" s="17" t="s">
        <v>1416</v>
      </c>
      <c r="E121" s="17" t="s">
        <v>1417</v>
      </c>
    </row>
    <row r="122" spans="3:5">
      <c r="C122" s="17" t="s">
        <v>1418</v>
      </c>
      <c r="E122" s="17" t="s">
        <v>1419</v>
      </c>
    </row>
    <row r="123" spans="3:5">
      <c r="C123" s="17" t="s">
        <v>1420</v>
      </c>
      <c r="E123" s="17" t="s">
        <v>1421</v>
      </c>
    </row>
    <row r="124" spans="3:5">
      <c r="C124" s="17" t="s">
        <v>1422</v>
      </c>
      <c r="E124" s="17" t="s">
        <v>1423</v>
      </c>
    </row>
    <row r="125" spans="3:5">
      <c r="C125" s="17" t="s">
        <v>1424</v>
      </c>
      <c r="E125" s="17" t="s">
        <v>1425</v>
      </c>
    </row>
    <row r="126" spans="3:5">
      <c r="C126" s="17" t="s">
        <v>1426</v>
      </c>
      <c r="E126" s="17" t="s">
        <v>1427</v>
      </c>
    </row>
    <row r="127" spans="3:5">
      <c r="E127" s="17" t="s">
        <v>1428</v>
      </c>
    </row>
    <row r="128" spans="3:5">
      <c r="E128" s="17" t="s">
        <v>1429</v>
      </c>
    </row>
    <row r="129" spans="5:5">
      <c r="E129" s="17" t="s">
        <v>1430</v>
      </c>
    </row>
    <row r="130" spans="5:5">
      <c r="E130" s="17" t="s">
        <v>1431</v>
      </c>
    </row>
    <row r="131" spans="5:5">
      <c r="E131" s="17" t="s">
        <v>1432</v>
      </c>
    </row>
    <row r="132" spans="5:5">
      <c r="E132" s="17" t="s">
        <v>1433</v>
      </c>
    </row>
    <row r="133" spans="5:5">
      <c r="E133" s="17" t="s">
        <v>1434</v>
      </c>
    </row>
    <row r="134" spans="5:5">
      <c r="E134" s="17" t="s">
        <v>1435</v>
      </c>
    </row>
    <row r="135" spans="5:5">
      <c r="E135" s="17" t="s">
        <v>1436</v>
      </c>
    </row>
    <row r="136" spans="5:5">
      <c r="E136" s="17" t="s">
        <v>1437</v>
      </c>
    </row>
    <row r="137" spans="5:5">
      <c r="E137" s="17" t="s">
        <v>1438</v>
      </c>
    </row>
    <row r="138" spans="5:5">
      <c r="E138" s="17" t="s">
        <v>1439</v>
      </c>
    </row>
    <row r="139" spans="5:5">
      <c r="E139" s="17" t="s">
        <v>1440</v>
      </c>
    </row>
    <row r="140" spans="5:5">
      <c r="E140" s="17" t="s">
        <v>1441</v>
      </c>
    </row>
    <row r="141" spans="5:5">
      <c r="E141" s="17" t="s">
        <v>1442</v>
      </c>
    </row>
    <row r="142" spans="5:5">
      <c r="E142" s="17" t="s">
        <v>1443</v>
      </c>
    </row>
    <row r="143" spans="5:5">
      <c r="E143" s="17" t="s">
        <v>1444</v>
      </c>
    </row>
    <row r="144" spans="5:5">
      <c r="E144" s="17" t="s">
        <v>1445</v>
      </c>
    </row>
    <row r="145" spans="5:5">
      <c r="E145" s="17" t="s">
        <v>1446</v>
      </c>
    </row>
    <row r="146" spans="5:5">
      <c r="E146" s="17" t="s">
        <v>1447</v>
      </c>
    </row>
    <row r="147" spans="5:5">
      <c r="E147" s="17" t="s">
        <v>1448</v>
      </c>
    </row>
    <row r="148" spans="5:5">
      <c r="E148" s="17" t="s">
        <v>1449</v>
      </c>
    </row>
    <row r="149" spans="5:5">
      <c r="E149" s="17" t="s">
        <v>1450</v>
      </c>
    </row>
    <row r="150" spans="5:5">
      <c r="E150" s="17" t="s">
        <v>1451</v>
      </c>
    </row>
    <row r="151" spans="5:5">
      <c r="E151" s="17" t="s">
        <v>1452</v>
      </c>
    </row>
    <row r="152" spans="5:5">
      <c r="E152" s="17" t="s">
        <v>1453</v>
      </c>
    </row>
    <row r="153" spans="5:5">
      <c r="E153" s="17" t="s">
        <v>1454</v>
      </c>
    </row>
    <row r="154" spans="5:5">
      <c r="E154" s="17" t="s">
        <v>1455</v>
      </c>
    </row>
    <row r="155" spans="5:5">
      <c r="E155" s="17" t="s">
        <v>1456</v>
      </c>
    </row>
    <row r="156" spans="5:5">
      <c r="E156" s="17" t="s">
        <v>1457</v>
      </c>
    </row>
    <row r="157" spans="5:5">
      <c r="E157" s="17" t="s">
        <v>1458</v>
      </c>
    </row>
    <row r="158" spans="5:5">
      <c r="E158" s="17" t="s">
        <v>1459</v>
      </c>
    </row>
    <row r="159" spans="5:5">
      <c r="E159" s="17" t="s">
        <v>1460</v>
      </c>
    </row>
    <row r="160" spans="5:5">
      <c r="E160" s="17" t="s">
        <v>1461</v>
      </c>
    </row>
    <row r="161" spans="5:5">
      <c r="E161" s="17" t="s">
        <v>1462</v>
      </c>
    </row>
    <row r="162" spans="5:5">
      <c r="E162" s="17" t="s">
        <v>1463</v>
      </c>
    </row>
    <row r="163" spans="5:5">
      <c r="E163" s="17" t="s">
        <v>1464</v>
      </c>
    </row>
    <row r="164" spans="5:5">
      <c r="E164" s="17" t="s">
        <v>1465</v>
      </c>
    </row>
    <row r="165" spans="5:5">
      <c r="E165" s="17" t="s">
        <v>1466</v>
      </c>
    </row>
    <row r="166" spans="5:5">
      <c r="E166" s="17" t="s">
        <v>1467</v>
      </c>
    </row>
    <row r="167" spans="5:5">
      <c r="E167" s="17" t="s">
        <v>1468</v>
      </c>
    </row>
    <row r="168" spans="5:5">
      <c r="E168" s="17" t="s">
        <v>1469</v>
      </c>
    </row>
    <row r="169" spans="5:5">
      <c r="E169" s="17" t="s">
        <v>1470</v>
      </c>
    </row>
    <row r="170" spans="5:5">
      <c r="E170" s="17" t="s">
        <v>1471</v>
      </c>
    </row>
    <row r="171" spans="5:5">
      <c r="E171" s="17" t="s">
        <v>1472</v>
      </c>
    </row>
    <row r="172" spans="5:5">
      <c r="E172" s="17" t="s">
        <v>1473</v>
      </c>
    </row>
    <row r="173" spans="5:5">
      <c r="E173" s="17" t="s">
        <v>1474</v>
      </c>
    </row>
    <row r="174" spans="5:5">
      <c r="E174" s="17" t="s">
        <v>1475</v>
      </c>
    </row>
    <row r="175" spans="5:5">
      <c r="E175" s="17" t="s">
        <v>1476</v>
      </c>
    </row>
    <row r="176" spans="5:5">
      <c r="E176" s="17" t="s">
        <v>1477</v>
      </c>
    </row>
    <row r="177" spans="5:5">
      <c r="E177" s="17" t="s">
        <v>1478</v>
      </c>
    </row>
    <row r="178" spans="5:5">
      <c r="E178" s="17" t="s">
        <v>1479</v>
      </c>
    </row>
    <row r="179" spans="5:5">
      <c r="E179" s="17" t="s">
        <v>1480</v>
      </c>
    </row>
    <row r="180" spans="5:5">
      <c r="E180" s="17" t="s">
        <v>1481</v>
      </c>
    </row>
    <row r="181" spans="5:5">
      <c r="E181" s="17" t="s">
        <v>1482</v>
      </c>
    </row>
    <row r="182" spans="5:5">
      <c r="E182" s="17" t="s">
        <v>1483</v>
      </c>
    </row>
    <row r="183" spans="5:5">
      <c r="E183" s="17" t="s">
        <v>1484</v>
      </c>
    </row>
    <row r="184" spans="5:5">
      <c r="E184" s="17" t="s">
        <v>1485</v>
      </c>
    </row>
    <row r="185" spans="5:5">
      <c r="E185" s="17" t="s">
        <v>1486</v>
      </c>
    </row>
    <row r="186" spans="5:5">
      <c r="E186" s="17" t="s">
        <v>1487</v>
      </c>
    </row>
    <row r="187" spans="5:5">
      <c r="E187" s="17" t="s">
        <v>1488</v>
      </c>
    </row>
    <row r="188" spans="5:5">
      <c r="E188" s="17" t="s">
        <v>1489</v>
      </c>
    </row>
    <row r="189" spans="5:5">
      <c r="E189" s="17" t="s">
        <v>1490</v>
      </c>
    </row>
    <row r="190" spans="5:5">
      <c r="E190" s="17" t="s">
        <v>1491</v>
      </c>
    </row>
    <row r="191" spans="5:5">
      <c r="E191" s="17" t="s">
        <v>1492</v>
      </c>
    </row>
    <row r="192" spans="5:5">
      <c r="E192" s="17" t="s">
        <v>1493</v>
      </c>
    </row>
    <row r="193" spans="5:5">
      <c r="E193" s="17" t="s">
        <v>1494</v>
      </c>
    </row>
    <row r="194" spans="5:5">
      <c r="E194" s="17" t="s">
        <v>1495</v>
      </c>
    </row>
    <row r="195" spans="5:5">
      <c r="E195" s="17" t="s">
        <v>1496</v>
      </c>
    </row>
    <row r="196" spans="5:5">
      <c r="E196" s="17" t="s">
        <v>1497</v>
      </c>
    </row>
    <row r="197" spans="5:5">
      <c r="E197" s="17" t="s">
        <v>1498</v>
      </c>
    </row>
    <row r="198" spans="5:5">
      <c r="E198" s="17" t="s">
        <v>1499</v>
      </c>
    </row>
    <row r="199" spans="5:5">
      <c r="E199" s="17" t="s">
        <v>1500</v>
      </c>
    </row>
    <row r="200" spans="5:5">
      <c r="E200" s="17" t="s">
        <v>1501</v>
      </c>
    </row>
    <row r="201" spans="5:5">
      <c r="E201" s="17" t="s">
        <v>1502</v>
      </c>
    </row>
    <row r="202" spans="5:5">
      <c r="E202" s="17" t="s">
        <v>1503</v>
      </c>
    </row>
    <row r="203" spans="5:5">
      <c r="E203" s="17" t="s">
        <v>1504</v>
      </c>
    </row>
    <row r="204" spans="5:5">
      <c r="E204" s="17" t="s">
        <v>1505</v>
      </c>
    </row>
    <row r="205" spans="5:5">
      <c r="E205" s="17" t="s">
        <v>1506</v>
      </c>
    </row>
    <row r="206" spans="5:5">
      <c r="E206" s="17" t="s">
        <v>1507</v>
      </c>
    </row>
    <row r="207" spans="5:5">
      <c r="E207" s="17" t="s">
        <v>1508</v>
      </c>
    </row>
    <row r="208" spans="5:5">
      <c r="E208" s="17" t="s">
        <v>1509</v>
      </c>
    </row>
    <row r="209" spans="5:5">
      <c r="E209" s="17" t="s">
        <v>1510</v>
      </c>
    </row>
    <row r="210" spans="5:5">
      <c r="E210" s="17" t="s">
        <v>1511</v>
      </c>
    </row>
    <row r="211" spans="5:5">
      <c r="E211" s="17" t="s">
        <v>1512</v>
      </c>
    </row>
    <row r="212" spans="5:5">
      <c r="E212" s="17" t="s">
        <v>1513</v>
      </c>
    </row>
    <row r="213" spans="5:5">
      <c r="E213" s="17" t="s">
        <v>1514</v>
      </c>
    </row>
    <row r="214" spans="5:5">
      <c r="E214" s="17" t="s">
        <v>1515</v>
      </c>
    </row>
    <row r="215" spans="5:5">
      <c r="E215" s="17" t="s">
        <v>1516</v>
      </c>
    </row>
    <row r="216" spans="5:5">
      <c r="E216" s="17" t="s">
        <v>1517</v>
      </c>
    </row>
    <row r="217" spans="5:5">
      <c r="E217" s="17" t="s">
        <v>1518</v>
      </c>
    </row>
    <row r="218" spans="5:5">
      <c r="E218" s="17" t="s">
        <v>1519</v>
      </c>
    </row>
    <row r="219" spans="5:5">
      <c r="E219" s="17" t="s">
        <v>1520</v>
      </c>
    </row>
    <row r="220" spans="5:5">
      <c r="E220" s="17" t="s">
        <v>1521</v>
      </c>
    </row>
    <row r="221" spans="5:5">
      <c r="E221" s="17" t="s">
        <v>1522</v>
      </c>
    </row>
    <row r="222" spans="5:5">
      <c r="E222" s="17" t="s">
        <v>1523</v>
      </c>
    </row>
    <row r="223" spans="5:5">
      <c r="E223" s="17" t="s">
        <v>1524</v>
      </c>
    </row>
    <row r="224" spans="5:5">
      <c r="E224" s="17" t="s">
        <v>1525</v>
      </c>
    </row>
    <row r="225" spans="5:5">
      <c r="E225" s="17" t="s">
        <v>1526</v>
      </c>
    </row>
    <row r="226" spans="5:5">
      <c r="E226" s="17" t="s">
        <v>1527</v>
      </c>
    </row>
    <row r="227" spans="5:5">
      <c r="E227" s="17" t="s">
        <v>1528</v>
      </c>
    </row>
    <row r="228" spans="5:5">
      <c r="E228" s="17" t="s">
        <v>1529</v>
      </c>
    </row>
    <row r="229" spans="5:5">
      <c r="E229" s="17" t="s">
        <v>1530</v>
      </c>
    </row>
    <row r="230" spans="5:5">
      <c r="E230" s="17" t="s">
        <v>1531</v>
      </c>
    </row>
    <row r="231" spans="5:5">
      <c r="E231" s="17" t="s">
        <v>1532</v>
      </c>
    </row>
    <row r="232" spans="5:5">
      <c r="E232" s="17" t="s">
        <v>1533</v>
      </c>
    </row>
    <row r="233" spans="5:5">
      <c r="E233" s="17" t="s">
        <v>1534</v>
      </c>
    </row>
    <row r="234" spans="5:5">
      <c r="E234" s="17" t="s">
        <v>1535</v>
      </c>
    </row>
    <row r="235" spans="5:5">
      <c r="E235" s="17" t="s">
        <v>1536</v>
      </c>
    </row>
    <row r="236" spans="5:5">
      <c r="E236" s="17" t="s">
        <v>1537</v>
      </c>
    </row>
    <row r="237" spans="5:5">
      <c r="E237" s="17" t="s">
        <v>1538</v>
      </c>
    </row>
    <row r="238" spans="5:5">
      <c r="E238" s="17" t="s">
        <v>1539</v>
      </c>
    </row>
    <row r="239" spans="5:5">
      <c r="E239" s="17" t="s">
        <v>1540</v>
      </c>
    </row>
    <row r="240" spans="5:5">
      <c r="E240" s="17" t="s">
        <v>1541</v>
      </c>
    </row>
    <row r="241" spans="5:5">
      <c r="E241" s="17" t="s">
        <v>1542</v>
      </c>
    </row>
    <row r="242" spans="5:5">
      <c r="E242" s="17" t="s">
        <v>1543</v>
      </c>
    </row>
    <row r="243" spans="5:5">
      <c r="E243" s="17" t="s">
        <v>1544</v>
      </c>
    </row>
    <row r="244" spans="5:5">
      <c r="E244" s="17" t="s">
        <v>1545</v>
      </c>
    </row>
    <row r="245" spans="5:5">
      <c r="E245" s="17" t="s">
        <v>1546</v>
      </c>
    </row>
    <row r="246" spans="5:5">
      <c r="E246" s="17" t="s">
        <v>1547</v>
      </c>
    </row>
    <row r="247" spans="5:5">
      <c r="E247" s="17" t="s">
        <v>1548</v>
      </c>
    </row>
    <row r="248" spans="5:5">
      <c r="E248" s="17" t="s">
        <v>1549</v>
      </c>
    </row>
    <row r="249" spans="5:5">
      <c r="E249" s="17" t="s">
        <v>1550</v>
      </c>
    </row>
    <row r="250" spans="5:5">
      <c r="E250" s="17" t="s">
        <v>1551</v>
      </c>
    </row>
    <row r="251" spans="5:5">
      <c r="E251" s="17" t="s">
        <v>1552</v>
      </c>
    </row>
    <row r="252" spans="5:5">
      <c r="E252" s="17" t="s">
        <v>1553</v>
      </c>
    </row>
    <row r="253" spans="5:5">
      <c r="E253" s="17" t="s">
        <v>1554</v>
      </c>
    </row>
    <row r="254" spans="5:5">
      <c r="E254" s="17" t="s">
        <v>1555</v>
      </c>
    </row>
    <row r="255" spans="5:5">
      <c r="E255" s="17" t="s">
        <v>1556</v>
      </c>
    </row>
    <row r="256" spans="5:5">
      <c r="E256" s="17" t="s">
        <v>1557</v>
      </c>
    </row>
    <row r="257" spans="5:5">
      <c r="E257" s="17" t="s">
        <v>1558</v>
      </c>
    </row>
    <row r="258" spans="5:5">
      <c r="E258" s="17" t="s">
        <v>1559</v>
      </c>
    </row>
    <row r="259" spans="5:5">
      <c r="E259" s="17" t="s">
        <v>1560</v>
      </c>
    </row>
    <row r="260" spans="5:5">
      <c r="E260" s="17" t="s">
        <v>1561</v>
      </c>
    </row>
    <row r="261" spans="5:5">
      <c r="E261" s="17" t="s">
        <v>1562</v>
      </c>
    </row>
    <row r="262" spans="5:5">
      <c r="E262" s="17" t="s">
        <v>1563</v>
      </c>
    </row>
    <row r="263" spans="5:5">
      <c r="E263" s="17" t="s">
        <v>1564</v>
      </c>
    </row>
    <row r="264" spans="5:5">
      <c r="E264" s="17" t="s">
        <v>1565</v>
      </c>
    </row>
    <row r="265" spans="5:5">
      <c r="E265" s="17" t="s">
        <v>1566</v>
      </c>
    </row>
    <row r="266" spans="5:5">
      <c r="E266" s="17" t="s">
        <v>1567</v>
      </c>
    </row>
    <row r="267" spans="5:5">
      <c r="E267" s="17" t="s">
        <v>1568</v>
      </c>
    </row>
    <row r="268" spans="5:5">
      <c r="E268" s="17" t="s">
        <v>1569</v>
      </c>
    </row>
    <row r="269" spans="5:5">
      <c r="E269" s="17" t="s">
        <v>1570</v>
      </c>
    </row>
    <row r="270" spans="5:5">
      <c r="E270" s="17" t="s">
        <v>1571</v>
      </c>
    </row>
    <row r="271" spans="5:5">
      <c r="E271" s="17" t="s">
        <v>1572</v>
      </c>
    </row>
    <row r="272" spans="5:5">
      <c r="E272" s="17" t="s">
        <v>1573</v>
      </c>
    </row>
    <row r="273" spans="5:5">
      <c r="E273" s="17" t="s">
        <v>1574</v>
      </c>
    </row>
    <row r="274" spans="5:5">
      <c r="E274" s="17" t="s">
        <v>1575</v>
      </c>
    </row>
    <row r="275" spans="5:5">
      <c r="E275" s="17" t="s">
        <v>1576</v>
      </c>
    </row>
    <row r="276" spans="5:5">
      <c r="E276" s="17" t="s">
        <v>1577</v>
      </c>
    </row>
    <row r="277" spans="5:5">
      <c r="E277" s="17" t="s">
        <v>1578</v>
      </c>
    </row>
    <row r="278" spans="5:5">
      <c r="E278" s="17" t="s">
        <v>1579</v>
      </c>
    </row>
    <row r="279" spans="5:5">
      <c r="E279" s="17" t="s">
        <v>1580</v>
      </c>
    </row>
    <row r="280" spans="5:5">
      <c r="E280" s="17" t="s">
        <v>1581</v>
      </c>
    </row>
    <row r="281" spans="5:5">
      <c r="E281" s="17" t="s">
        <v>1582</v>
      </c>
    </row>
    <row r="282" spans="5:5">
      <c r="E282" s="17" t="s">
        <v>1583</v>
      </c>
    </row>
    <row r="283" spans="5:5">
      <c r="E283" s="17" t="s">
        <v>1584</v>
      </c>
    </row>
    <row r="284" spans="5:5">
      <c r="E284" s="17" t="s">
        <v>1585</v>
      </c>
    </row>
    <row r="285" spans="5:5">
      <c r="E285" s="17" t="s">
        <v>1586</v>
      </c>
    </row>
    <row r="286" spans="5:5">
      <c r="E286" s="17" t="s">
        <v>1587</v>
      </c>
    </row>
    <row r="287" spans="5:5">
      <c r="E287" s="17" t="s">
        <v>1588</v>
      </c>
    </row>
    <row r="288" spans="5:5">
      <c r="E288" s="17" t="s">
        <v>1589</v>
      </c>
    </row>
    <row r="289" spans="5:5">
      <c r="E289" s="17" t="s">
        <v>1590</v>
      </c>
    </row>
    <row r="290" spans="5:5">
      <c r="E290" s="17" t="s">
        <v>1591</v>
      </c>
    </row>
    <row r="291" spans="5:5">
      <c r="E291" s="17" t="s">
        <v>1592</v>
      </c>
    </row>
    <row r="292" spans="5:5">
      <c r="E292" s="17" t="s">
        <v>1593</v>
      </c>
    </row>
    <row r="293" spans="5:5">
      <c r="E293" s="17" t="s">
        <v>1594</v>
      </c>
    </row>
    <row r="294" spans="5:5">
      <c r="E294" s="17" t="s">
        <v>1595</v>
      </c>
    </row>
    <row r="295" spans="5:5">
      <c r="E295" s="17" t="s">
        <v>1596</v>
      </c>
    </row>
    <row r="296" spans="5:5">
      <c r="E296" s="17" t="s">
        <v>1597</v>
      </c>
    </row>
    <row r="297" spans="5:5">
      <c r="E297" s="17" t="s">
        <v>1598</v>
      </c>
    </row>
    <row r="298" spans="5:5">
      <c r="E298" s="17" t="s">
        <v>1599</v>
      </c>
    </row>
    <row r="299" spans="5:5">
      <c r="E299" s="17" t="s">
        <v>1600</v>
      </c>
    </row>
    <row r="300" spans="5:5">
      <c r="E300" s="17" t="s">
        <v>1601</v>
      </c>
    </row>
    <row r="301" spans="5:5">
      <c r="E301" s="17" t="s">
        <v>1602</v>
      </c>
    </row>
    <row r="302" spans="5:5">
      <c r="E302" s="17" t="s">
        <v>1603</v>
      </c>
    </row>
    <row r="303" spans="5:5">
      <c r="E303" s="17" t="s">
        <v>1604</v>
      </c>
    </row>
    <row r="304" spans="5:5">
      <c r="E304" s="17" t="s">
        <v>1605</v>
      </c>
    </row>
    <row r="305" spans="5:5">
      <c r="E305" s="17" t="s">
        <v>1606</v>
      </c>
    </row>
    <row r="306" spans="5:5">
      <c r="E306" s="17" t="s">
        <v>1607</v>
      </c>
    </row>
    <row r="307" spans="5:5">
      <c r="E307" s="17" t="s">
        <v>1608</v>
      </c>
    </row>
    <row r="308" spans="5:5">
      <c r="E308" s="17" t="s">
        <v>1609</v>
      </c>
    </row>
    <row r="309" spans="5:5">
      <c r="E309" s="17" t="s">
        <v>1610</v>
      </c>
    </row>
    <row r="310" spans="5:5">
      <c r="E310" s="17" t="s">
        <v>1611</v>
      </c>
    </row>
    <row r="311" spans="5:5">
      <c r="E311" s="17" t="s">
        <v>1612</v>
      </c>
    </row>
    <row r="312" spans="5:5">
      <c r="E312" s="17" t="s">
        <v>1613</v>
      </c>
    </row>
    <row r="313" spans="5:5">
      <c r="E313" s="17" t="s">
        <v>1614</v>
      </c>
    </row>
    <row r="314" spans="5:5">
      <c r="E314" s="17" t="s">
        <v>1615</v>
      </c>
    </row>
    <row r="315" spans="5:5">
      <c r="E315" s="17" t="s">
        <v>1616</v>
      </c>
    </row>
    <row r="316" spans="5:5">
      <c r="E316" s="17" t="s">
        <v>1617</v>
      </c>
    </row>
    <row r="317" spans="5:5">
      <c r="E317" s="17" t="s">
        <v>1618</v>
      </c>
    </row>
    <row r="318" spans="5:5">
      <c r="E318" s="17" t="s">
        <v>1619</v>
      </c>
    </row>
    <row r="319" spans="5:5">
      <c r="E319" s="17" t="s">
        <v>1620</v>
      </c>
    </row>
    <row r="320" spans="5:5">
      <c r="E320" s="17" t="s">
        <v>1621</v>
      </c>
    </row>
    <row r="321" spans="5:5">
      <c r="E321" s="17" t="s">
        <v>1622</v>
      </c>
    </row>
    <row r="322" spans="5:5">
      <c r="E322" s="17" t="s">
        <v>1623</v>
      </c>
    </row>
    <row r="323" spans="5:5">
      <c r="E323" s="17" t="s">
        <v>1624</v>
      </c>
    </row>
    <row r="324" spans="5:5">
      <c r="E324" s="17" t="s">
        <v>1625</v>
      </c>
    </row>
    <row r="325" spans="5:5">
      <c r="E325" s="17" t="s">
        <v>1626</v>
      </c>
    </row>
    <row r="326" spans="5:5">
      <c r="E326" s="17" t="s">
        <v>1627</v>
      </c>
    </row>
    <row r="327" spans="5:5">
      <c r="E327" s="17" t="s">
        <v>1628</v>
      </c>
    </row>
    <row r="328" spans="5:5">
      <c r="E328" s="17" t="s">
        <v>1629</v>
      </c>
    </row>
    <row r="329" spans="5:5">
      <c r="E329" s="17" t="s">
        <v>1630</v>
      </c>
    </row>
    <row r="330" spans="5:5">
      <c r="E330" s="17" t="s">
        <v>1631</v>
      </c>
    </row>
    <row r="331" spans="5:5">
      <c r="E331" s="17" t="s">
        <v>1632</v>
      </c>
    </row>
    <row r="332" spans="5:5">
      <c r="E332" s="17" t="s">
        <v>1633</v>
      </c>
    </row>
    <row r="333" spans="5:5">
      <c r="E333" s="17" t="s">
        <v>1634</v>
      </c>
    </row>
    <row r="334" spans="5:5">
      <c r="E334" s="17" t="s">
        <v>1635</v>
      </c>
    </row>
    <row r="335" spans="5:5">
      <c r="E335" s="17" t="s">
        <v>1636</v>
      </c>
    </row>
    <row r="336" spans="5:5">
      <c r="E336" s="17" t="s">
        <v>1637</v>
      </c>
    </row>
    <row r="337" spans="5:5">
      <c r="E337" s="17" t="s">
        <v>1638</v>
      </c>
    </row>
    <row r="338" spans="5:5">
      <c r="E338" s="17" t="s">
        <v>1639</v>
      </c>
    </row>
    <row r="339" spans="5:5">
      <c r="E339" s="17" t="s">
        <v>1639</v>
      </c>
    </row>
    <row r="340" spans="5:5">
      <c r="E340" s="17" t="s">
        <v>1640</v>
      </c>
    </row>
    <row r="341" spans="5:5">
      <c r="E341" s="17" t="s">
        <v>1641</v>
      </c>
    </row>
    <row r="342" spans="5:5">
      <c r="E342" s="17" t="s">
        <v>1642</v>
      </c>
    </row>
    <row r="343" spans="5:5">
      <c r="E343" s="17" t="s">
        <v>1643</v>
      </c>
    </row>
    <row r="344" spans="5:5">
      <c r="E344" s="17" t="s">
        <v>1644</v>
      </c>
    </row>
    <row r="345" spans="5:5">
      <c r="E345" s="17" t="s">
        <v>1645</v>
      </c>
    </row>
    <row r="346" spans="5:5">
      <c r="E346" s="17" t="s">
        <v>1646</v>
      </c>
    </row>
    <row r="347" spans="5:5">
      <c r="E347" s="17" t="s">
        <v>1647</v>
      </c>
    </row>
    <row r="348" spans="5:5">
      <c r="E348" s="17" t="s">
        <v>1648</v>
      </c>
    </row>
    <row r="349" spans="5:5">
      <c r="E349" s="17" t="s">
        <v>1649</v>
      </c>
    </row>
    <row r="350" spans="5:5">
      <c r="E350" s="17" t="s">
        <v>1650</v>
      </c>
    </row>
    <row r="351" spans="5:5">
      <c r="E351" s="17" t="s">
        <v>1651</v>
      </c>
    </row>
    <row r="352" spans="5:5">
      <c r="E352" s="17" t="s">
        <v>1652</v>
      </c>
    </row>
    <row r="353" spans="5:5">
      <c r="E353" s="17" t="s">
        <v>1653</v>
      </c>
    </row>
    <row r="354" spans="5:5">
      <c r="E354" s="17" t="s">
        <v>1654</v>
      </c>
    </row>
    <row r="355" spans="5:5">
      <c r="E355" s="17" t="s">
        <v>1655</v>
      </c>
    </row>
    <row r="356" spans="5:5">
      <c r="E356" s="17" t="s">
        <v>1656</v>
      </c>
    </row>
    <row r="357" spans="5:5">
      <c r="E357" s="17" t="s">
        <v>1657</v>
      </c>
    </row>
    <row r="358" spans="5:5">
      <c r="E358" s="17" t="s">
        <v>1658</v>
      </c>
    </row>
    <row r="359" spans="5:5">
      <c r="E359" s="17" t="s">
        <v>1659</v>
      </c>
    </row>
    <row r="360" spans="5:5">
      <c r="E360" s="17" t="s">
        <v>1660</v>
      </c>
    </row>
    <row r="361" spans="5:5">
      <c r="E361" s="17" t="s">
        <v>1661</v>
      </c>
    </row>
    <row r="362" spans="5:5">
      <c r="E362" s="17" t="s">
        <v>1662</v>
      </c>
    </row>
    <row r="363" spans="5:5">
      <c r="E363" s="17" t="s">
        <v>1663</v>
      </c>
    </row>
    <row r="364" spans="5:5">
      <c r="E364" s="17" t="s">
        <v>1664</v>
      </c>
    </row>
    <row r="365" spans="5:5">
      <c r="E365" s="17" t="s">
        <v>1665</v>
      </c>
    </row>
    <row r="366" spans="5:5">
      <c r="E366" s="17" t="s">
        <v>1666</v>
      </c>
    </row>
    <row r="367" spans="5:5">
      <c r="E367" s="17" t="s">
        <v>1667</v>
      </c>
    </row>
    <row r="368" spans="5:5">
      <c r="E368" s="17" t="s">
        <v>1668</v>
      </c>
    </row>
    <row r="369" spans="5:5">
      <c r="E369" s="17" t="s">
        <v>1669</v>
      </c>
    </row>
    <row r="370" spans="5:5">
      <c r="E370" s="17" t="s">
        <v>1670</v>
      </c>
    </row>
    <row r="371" spans="5:5">
      <c r="E371" s="17" t="s">
        <v>1671</v>
      </c>
    </row>
    <row r="372" spans="5:5">
      <c r="E372" s="17" t="s">
        <v>1672</v>
      </c>
    </row>
    <row r="373" spans="5:5">
      <c r="E373" s="17" t="s">
        <v>1673</v>
      </c>
    </row>
    <row r="374" spans="5:5">
      <c r="E374" s="17" t="s">
        <v>1674</v>
      </c>
    </row>
    <row r="375" spans="5:5">
      <c r="E375" s="17" t="s">
        <v>1675</v>
      </c>
    </row>
    <row r="376" spans="5:5">
      <c r="E376" s="17" t="s">
        <v>1676</v>
      </c>
    </row>
    <row r="377" spans="5:5">
      <c r="E377" s="17" t="s">
        <v>1677</v>
      </c>
    </row>
    <row r="378" spans="5:5">
      <c r="E378" s="17" t="s">
        <v>1678</v>
      </c>
    </row>
    <row r="379" spans="5:5">
      <c r="E379" s="17" t="s">
        <v>1679</v>
      </c>
    </row>
    <row r="380" spans="5:5">
      <c r="E380" s="17" t="s">
        <v>1680</v>
      </c>
    </row>
    <row r="381" spans="5:5">
      <c r="E381" s="17" t="s">
        <v>1681</v>
      </c>
    </row>
    <row r="382" spans="5:5">
      <c r="E382" s="17" t="s">
        <v>1682</v>
      </c>
    </row>
    <row r="383" spans="5:5">
      <c r="E383" s="17" t="s">
        <v>1683</v>
      </c>
    </row>
    <row r="384" spans="5:5">
      <c r="E384" s="17" t="s">
        <v>1684</v>
      </c>
    </row>
    <row r="385" spans="5:5">
      <c r="E385" s="17" t="s">
        <v>1685</v>
      </c>
    </row>
    <row r="386" spans="5:5">
      <c r="E386" s="17" t="s">
        <v>1686</v>
      </c>
    </row>
    <row r="387" spans="5:5">
      <c r="E387" s="17" t="s">
        <v>1687</v>
      </c>
    </row>
    <row r="388" spans="5:5">
      <c r="E388" s="17" t="s">
        <v>1688</v>
      </c>
    </row>
    <row r="389" spans="5:5">
      <c r="E389" s="17" t="s">
        <v>1689</v>
      </c>
    </row>
    <row r="390" spans="5:5">
      <c r="E390" s="17" t="s">
        <v>1690</v>
      </c>
    </row>
    <row r="391" spans="5:5">
      <c r="E391" s="17" t="s">
        <v>1691</v>
      </c>
    </row>
    <row r="392" spans="5:5">
      <c r="E392" s="17" t="s">
        <v>1692</v>
      </c>
    </row>
    <row r="393" spans="5:5">
      <c r="E393" s="17" t="s">
        <v>1693</v>
      </c>
    </row>
    <row r="394" spans="5:5">
      <c r="E394" s="17" t="s">
        <v>1694</v>
      </c>
    </row>
    <row r="395" spans="5:5">
      <c r="E395" s="17" t="s">
        <v>1695</v>
      </c>
    </row>
    <row r="396" spans="5:5">
      <c r="E396" s="17" t="s">
        <v>1696</v>
      </c>
    </row>
    <row r="397" spans="5:5">
      <c r="E397" s="17" t="s">
        <v>1697</v>
      </c>
    </row>
    <row r="398" spans="5:5">
      <c r="E398" s="17" t="s">
        <v>1698</v>
      </c>
    </row>
    <row r="399" spans="5:5">
      <c r="E399" s="17" t="s">
        <v>1699</v>
      </c>
    </row>
    <row r="400" spans="5:5">
      <c r="E400" s="17" t="s">
        <v>1700</v>
      </c>
    </row>
    <row r="401" spans="5:5">
      <c r="E401" s="17" t="s">
        <v>1701</v>
      </c>
    </row>
    <row r="402" spans="5:5">
      <c r="E402" s="17" t="s">
        <v>1702</v>
      </c>
    </row>
    <row r="403" spans="5:5">
      <c r="E403" s="17" t="s">
        <v>1703</v>
      </c>
    </row>
    <row r="404" spans="5:5">
      <c r="E404" s="17" t="s">
        <v>1703</v>
      </c>
    </row>
    <row r="405" spans="5:5">
      <c r="E405" s="17" t="s">
        <v>1704</v>
      </c>
    </row>
    <row r="406" spans="5:5">
      <c r="E406" s="17" t="s">
        <v>1705</v>
      </c>
    </row>
    <row r="407" spans="5:5">
      <c r="E407" s="17" t="s">
        <v>1706</v>
      </c>
    </row>
    <row r="408" spans="5:5">
      <c r="E408" s="17" t="s">
        <v>1707</v>
      </c>
    </row>
    <row r="409" spans="5:5">
      <c r="E409" s="17" t="s">
        <v>1708</v>
      </c>
    </row>
    <row r="410" spans="5:5">
      <c r="E410" s="17" t="s">
        <v>1709</v>
      </c>
    </row>
    <row r="411" spans="5:5">
      <c r="E411" s="17" t="s">
        <v>1710</v>
      </c>
    </row>
    <row r="412" spans="5:5">
      <c r="E412" s="17" t="s">
        <v>1711</v>
      </c>
    </row>
    <row r="413" spans="5:5">
      <c r="E413" s="17" t="s">
        <v>1712</v>
      </c>
    </row>
    <row r="414" spans="5:5">
      <c r="E414" s="17" t="s">
        <v>1713</v>
      </c>
    </row>
    <row r="415" spans="5:5">
      <c r="E415" s="17" t="s">
        <v>1714</v>
      </c>
    </row>
    <row r="416" spans="5:5">
      <c r="E416" s="17" t="s">
        <v>1715</v>
      </c>
    </row>
    <row r="417" spans="5:5">
      <c r="E417" s="17" t="s">
        <v>1716</v>
      </c>
    </row>
    <row r="418" spans="5:5">
      <c r="E418" s="17" t="s">
        <v>1717</v>
      </c>
    </row>
    <row r="419" spans="5:5">
      <c r="E419" s="17" t="s">
        <v>1718</v>
      </c>
    </row>
    <row r="420" spans="5:5">
      <c r="E420" s="17" t="s">
        <v>1719</v>
      </c>
    </row>
    <row r="421" spans="5:5">
      <c r="E421" s="17" t="s">
        <v>1720</v>
      </c>
    </row>
    <row r="422" spans="5:5">
      <c r="E422" s="17" t="s">
        <v>1721</v>
      </c>
    </row>
    <row r="423" spans="5:5">
      <c r="E423" s="17" t="s">
        <v>1722</v>
      </c>
    </row>
    <row r="424" spans="5:5">
      <c r="E424" s="17" t="s">
        <v>1723</v>
      </c>
    </row>
    <row r="425" spans="5:5">
      <c r="E425" s="17" t="s">
        <v>1724</v>
      </c>
    </row>
    <row r="426" spans="5:5">
      <c r="E426" s="17" t="s">
        <v>1725</v>
      </c>
    </row>
    <row r="427" spans="5:5">
      <c r="E427" s="17" t="s">
        <v>1726</v>
      </c>
    </row>
    <row r="428" spans="5:5">
      <c r="E428" s="17" t="s">
        <v>1727</v>
      </c>
    </row>
    <row r="429" spans="5:5">
      <c r="E429" s="17" t="s">
        <v>1728</v>
      </c>
    </row>
    <row r="430" spans="5:5">
      <c r="E430" s="17" t="s">
        <v>1729</v>
      </c>
    </row>
    <row r="431" spans="5:5">
      <c r="E431" s="17" t="s">
        <v>1730</v>
      </c>
    </row>
    <row r="432" spans="5:5">
      <c r="E432" s="17" t="s">
        <v>1731</v>
      </c>
    </row>
    <row r="433" spans="5:5">
      <c r="E433" s="17" t="s">
        <v>1732</v>
      </c>
    </row>
    <row r="434" spans="5:5">
      <c r="E434" s="17" t="s">
        <v>1733</v>
      </c>
    </row>
    <row r="435" spans="5:5">
      <c r="E435" s="17" t="s">
        <v>1734</v>
      </c>
    </row>
    <row r="436" spans="5:5">
      <c r="E436" s="17" t="s">
        <v>1735</v>
      </c>
    </row>
    <row r="437" spans="5:5">
      <c r="E437" s="17" t="s">
        <v>1736</v>
      </c>
    </row>
    <row r="438" spans="5:5">
      <c r="E438" s="17" t="s">
        <v>1737</v>
      </c>
    </row>
    <row r="439" spans="5:5">
      <c r="E439" s="17" t="s">
        <v>1738</v>
      </c>
    </row>
    <row r="440" spans="5:5">
      <c r="E440" s="17" t="s">
        <v>1739</v>
      </c>
    </row>
    <row r="441" spans="5:5">
      <c r="E441" s="17" t="s">
        <v>1740</v>
      </c>
    </row>
    <row r="442" spans="5:5">
      <c r="E442" s="17" t="s">
        <v>1741</v>
      </c>
    </row>
    <row r="443" spans="5:5">
      <c r="E443" s="17" t="s">
        <v>1742</v>
      </c>
    </row>
    <row r="444" spans="5:5">
      <c r="E444" s="17" t="s">
        <v>1743</v>
      </c>
    </row>
    <row r="445" spans="5:5">
      <c r="E445" s="17" t="s">
        <v>1744</v>
      </c>
    </row>
    <row r="446" spans="5:5">
      <c r="E446" s="17" t="s">
        <v>1745</v>
      </c>
    </row>
    <row r="447" spans="5:5">
      <c r="E447" s="17" t="s">
        <v>1746</v>
      </c>
    </row>
    <row r="448" spans="5:5">
      <c r="E448" s="17" t="s">
        <v>1747</v>
      </c>
    </row>
    <row r="449" spans="5:5">
      <c r="E449" s="17" t="s">
        <v>1748</v>
      </c>
    </row>
    <row r="450" spans="5:5">
      <c r="E450" s="17" t="s">
        <v>1749</v>
      </c>
    </row>
    <row r="451" spans="5:5">
      <c r="E451" s="17" t="s">
        <v>1750</v>
      </c>
    </row>
    <row r="452" spans="5:5">
      <c r="E452" s="17" t="s">
        <v>1751</v>
      </c>
    </row>
    <row r="453" spans="5:5">
      <c r="E453" s="17" t="s">
        <v>1752</v>
      </c>
    </row>
    <row r="454" spans="5:5">
      <c r="E454" s="17" t="s">
        <v>1753</v>
      </c>
    </row>
    <row r="455" spans="5:5">
      <c r="E455" s="17" t="s">
        <v>1754</v>
      </c>
    </row>
    <row r="456" spans="5:5">
      <c r="E456" s="17" t="s">
        <v>1754</v>
      </c>
    </row>
    <row r="457" spans="5:5">
      <c r="E457" s="17" t="s">
        <v>1755</v>
      </c>
    </row>
    <row r="458" spans="5:5">
      <c r="E458" s="17" t="s">
        <v>1756</v>
      </c>
    </row>
    <row r="459" spans="5:5">
      <c r="E459" s="17" t="s">
        <v>1757</v>
      </c>
    </row>
    <row r="460" spans="5:5">
      <c r="E460" s="17" t="s">
        <v>1758</v>
      </c>
    </row>
    <row r="461" spans="5:5">
      <c r="E461" s="17" t="s">
        <v>1759</v>
      </c>
    </row>
    <row r="462" spans="5:5">
      <c r="E462" s="17" t="s">
        <v>1760</v>
      </c>
    </row>
    <row r="463" spans="5:5">
      <c r="E463" s="17" t="s">
        <v>1761</v>
      </c>
    </row>
    <row r="464" spans="5:5">
      <c r="E464" s="17" t="s">
        <v>1762</v>
      </c>
    </row>
    <row r="465" spans="5:5">
      <c r="E465" s="17" t="s">
        <v>1763</v>
      </c>
    </row>
    <row r="466" spans="5:5">
      <c r="E466" s="17" t="s">
        <v>1764</v>
      </c>
    </row>
    <row r="467" spans="5:5">
      <c r="E467" s="17" t="s">
        <v>1765</v>
      </c>
    </row>
    <row r="468" spans="5:5">
      <c r="E468" s="17" t="s">
        <v>1766</v>
      </c>
    </row>
    <row r="469" spans="5:5">
      <c r="E469" s="17" t="s">
        <v>1767</v>
      </c>
    </row>
    <row r="470" spans="5:5">
      <c r="E470" s="17" t="s">
        <v>1768</v>
      </c>
    </row>
    <row r="471" spans="5:5">
      <c r="E471" s="17" t="s">
        <v>1769</v>
      </c>
    </row>
    <row r="472" spans="5:5">
      <c r="E472" s="17" t="s">
        <v>1770</v>
      </c>
    </row>
    <row r="473" spans="5:5">
      <c r="E473" s="17" t="s">
        <v>1771</v>
      </c>
    </row>
    <row r="474" spans="5:5">
      <c r="E474" s="17" t="s">
        <v>1772</v>
      </c>
    </row>
    <row r="475" spans="5:5">
      <c r="E475" s="17" t="s">
        <v>1773</v>
      </c>
    </row>
    <row r="476" spans="5:5">
      <c r="E476" s="17" t="s">
        <v>1774</v>
      </c>
    </row>
    <row r="477" spans="5:5">
      <c r="E477" s="17" t="s">
        <v>1775</v>
      </c>
    </row>
    <row r="478" spans="5:5">
      <c r="E478" s="17" t="s">
        <v>1776</v>
      </c>
    </row>
    <row r="479" spans="5:5">
      <c r="E479" s="17" t="s">
        <v>1777</v>
      </c>
    </row>
    <row r="480" spans="5:5">
      <c r="E480" s="17" t="s">
        <v>1778</v>
      </c>
    </row>
    <row r="481" spans="5:5">
      <c r="E481" s="17" t="s">
        <v>1779</v>
      </c>
    </row>
    <row r="482" spans="5:5">
      <c r="E482" s="17" t="s">
        <v>1780</v>
      </c>
    </row>
    <row r="483" spans="5:5">
      <c r="E483" s="17" t="s">
        <v>1781</v>
      </c>
    </row>
    <row r="484" spans="5:5">
      <c r="E484" s="17" t="s">
        <v>1782</v>
      </c>
    </row>
    <row r="485" spans="5:5">
      <c r="E485" s="17" t="s">
        <v>1783</v>
      </c>
    </row>
    <row r="486" spans="5:5">
      <c r="E486" s="17" t="s">
        <v>1784</v>
      </c>
    </row>
    <row r="487" spans="5:5">
      <c r="E487" s="17" t="s">
        <v>1785</v>
      </c>
    </row>
    <row r="488" spans="5:5">
      <c r="E488" s="17" t="s">
        <v>1786</v>
      </c>
    </row>
    <row r="489" spans="5:5">
      <c r="E489" s="17" t="s">
        <v>1787</v>
      </c>
    </row>
    <row r="490" spans="5:5">
      <c r="E490" s="17" t="s">
        <v>1788</v>
      </c>
    </row>
    <row r="491" spans="5:5">
      <c r="E491" s="17" t="s">
        <v>1789</v>
      </c>
    </row>
    <row r="492" spans="5:5">
      <c r="E492" s="17" t="s">
        <v>1790</v>
      </c>
    </row>
    <row r="493" spans="5:5">
      <c r="E493" s="17" t="s">
        <v>1791</v>
      </c>
    </row>
    <row r="494" spans="5:5">
      <c r="E494" s="17" t="s">
        <v>1792</v>
      </c>
    </row>
    <row r="495" spans="5:5">
      <c r="E495" s="17" t="s">
        <v>1793</v>
      </c>
    </row>
    <row r="496" spans="5:5">
      <c r="E496" s="17" t="s">
        <v>1794</v>
      </c>
    </row>
    <row r="497" spans="5:5">
      <c r="E497" s="17" t="s">
        <v>1795</v>
      </c>
    </row>
    <row r="498" spans="5:5">
      <c r="E498" s="17" t="s">
        <v>1796</v>
      </c>
    </row>
    <row r="499" spans="5:5">
      <c r="E499" s="17" t="s">
        <v>1797</v>
      </c>
    </row>
    <row r="500" spans="5:5">
      <c r="E500" s="17" t="s">
        <v>1798</v>
      </c>
    </row>
    <row r="501" spans="5:5">
      <c r="E501" s="17" t="s">
        <v>1799</v>
      </c>
    </row>
    <row r="502" spans="5:5">
      <c r="E502" s="17" t="s">
        <v>1800</v>
      </c>
    </row>
    <row r="503" spans="5:5">
      <c r="E503" s="17" t="s">
        <v>1801</v>
      </c>
    </row>
    <row r="504" spans="5:5">
      <c r="E504" s="17" t="s">
        <v>1802</v>
      </c>
    </row>
    <row r="505" spans="5:5">
      <c r="E505" s="17" t="s">
        <v>1803</v>
      </c>
    </row>
    <row r="506" spans="5:5">
      <c r="E506" s="17" t="s">
        <v>1803</v>
      </c>
    </row>
    <row r="507" spans="5:5">
      <c r="E507" s="17" t="s">
        <v>1804</v>
      </c>
    </row>
    <row r="508" spans="5:5">
      <c r="E508" s="17" t="s">
        <v>1805</v>
      </c>
    </row>
    <row r="509" spans="5:5">
      <c r="E509" s="17" t="s">
        <v>1806</v>
      </c>
    </row>
    <row r="510" spans="5:5">
      <c r="E510" s="17" t="s">
        <v>1807</v>
      </c>
    </row>
    <row r="511" spans="5:5">
      <c r="E511" s="17" t="s">
        <v>1808</v>
      </c>
    </row>
    <row r="512" spans="5:5">
      <c r="E512" s="17" t="s">
        <v>1809</v>
      </c>
    </row>
    <row r="513" spans="5:5">
      <c r="E513" s="17" t="s">
        <v>1810</v>
      </c>
    </row>
    <row r="514" spans="5:5">
      <c r="E514" s="17" t="s">
        <v>1811</v>
      </c>
    </row>
    <row r="515" spans="5:5">
      <c r="E515" s="17" t="s">
        <v>1812</v>
      </c>
    </row>
    <row r="516" spans="5:5">
      <c r="E516" s="17" t="s">
        <v>1813</v>
      </c>
    </row>
    <row r="517" spans="5:5">
      <c r="E517" s="17" t="s">
        <v>1814</v>
      </c>
    </row>
    <row r="518" spans="5:5">
      <c r="E518" s="17" t="s">
        <v>1815</v>
      </c>
    </row>
    <row r="519" spans="5:5">
      <c r="E519" s="17" t="s">
        <v>1816</v>
      </c>
    </row>
    <row r="520" spans="5:5">
      <c r="E520" s="17" t="s">
        <v>1817</v>
      </c>
    </row>
    <row r="521" spans="5:5">
      <c r="E521" s="17" t="s">
        <v>1818</v>
      </c>
    </row>
    <row r="522" spans="5:5">
      <c r="E522" s="17" t="s">
        <v>1819</v>
      </c>
    </row>
  </sheetData>
  <mergeCells count="7">
    <mergeCell ref="AL2:AM2"/>
    <mergeCell ref="AH1:AM1"/>
    <mergeCell ref="AD2:AE2"/>
    <mergeCell ref="AF2:AG2"/>
    <mergeCell ref="AD1:AG1"/>
    <mergeCell ref="AH2:AI2"/>
    <mergeCell ref="AJ2:AK2"/>
  </mergeCells>
  <phoneticPr fontId="21" type="noConversion"/>
  <pageMargins left="0.7" right="0.7" top="0.75" bottom="0.75" header="0.3" footer="0.3"/>
  <pageSetup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D367"/>
  <sheetViews>
    <sheetView workbookViewId="0">
      <selection activeCell="G4" sqref="G4"/>
    </sheetView>
  </sheetViews>
  <sheetFormatPr defaultColWidth="11.42578125" defaultRowHeight="15"/>
  <cols>
    <col min="1" max="1" width="18.5703125" customWidth="1"/>
    <col min="2" max="2" width="24.7109375" bestFit="1" customWidth="1"/>
    <col min="3" max="3" width="19.85546875" customWidth="1"/>
    <col min="4" max="4" width="18" bestFit="1" customWidth="1"/>
    <col min="5" max="5" width="18" customWidth="1"/>
    <col min="8" max="8" width="52.140625" bestFit="1" customWidth="1"/>
    <col min="9" max="9" width="15.42578125" customWidth="1"/>
    <col min="10" max="10" width="18.42578125" customWidth="1"/>
    <col min="11" max="11" width="52.28515625" bestFit="1" customWidth="1"/>
    <col min="12" max="12" width="40.42578125" bestFit="1" customWidth="1"/>
    <col min="13" max="13" width="33.5703125" bestFit="1" customWidth="1"/>
    <col min="14" max="14" width="29" bestFit="1" customWidth="1"/>
    <col min="15" max="15" width="52.5703125" bestFit="1" customWidth="1"/>
    <col min="16" max="16" width="63.28515625" bestFit="1" customWidth="1"/>
    <col min="17" max="17" width="58.85546875" bestFit="1" customWidth="1"/>
    <col min="18" max="18" width="51.42578125" bestFit="1" customWidth="1"/>
    <col min="19" max="19" width="36.85546875" bestFit="1" customWidth="1"/>
    <col min="20" max="20" width="61.85546875" bestFit="1" customWidth="1"/>
  </cols>
  <sheetData>
    <row r="1" spans="1:30" ht="15" customHeight="1">
      <c r="A1" t="s">
        <v>3</v>
      </c>
      <c r="B1" t="s">
        <v>6</v>
      </c>
      <c r="C1" t="s">
        <v>1820</v>
      </c>
      <c r="D1" t="s">
        <v>1821</v>
      </c>
      <c r="E1" t="s">
        <v>1822</v>
      </c>
      <c r="F1" t="s">
        <v>135</v>
      </c>
      <c r="G1" t="s">
        <v>1823</v>
      </c>
      <c r="H1" t="s">
        <v>16</v>
      </c>
      <c r="I1" t="s">
        <v>1824</v>
      </c>
      <c r="J1" t="s">
        <v>1825</v>
      </c>
      <c r="K1" t="s">
        <v>1826</v>
      </c>
      <c r="L1" t="s">
        <v>137</v>
      </c>
      <c r="M1" t="s">
        <v>1827</v>
      </c>
      <c r="N1" t="s">
        <v>1828</v>
      </c>
      <c r="O1" t="s">
        <v>1829</v>
      </c>
      <c r="P1" s="11" t="s">
        <v>108</v>
      </c>
      <c r="Q1" s="11" t="s">
        <v>1830</v>
      </c>
      <c r="R1" s="11"/>
      <c r="S1" s="11" t="s">
        <v>111</v>
      </c>
      <c r="T1" s="15"/>
      <c r="U1" s="15" t="s">
        <v>1831</v>
      </c>
      <c r="V1" s="15"/>
      <c r="W1" s="15"/>
      <c r="X1" s="15"/>
      <c r="Y1" s="15"/>
      <c r="Z1" s="15"/>
      <c r="AA1" s="15"/>
      <c r="AB1" s="15"/>
      <c r="AC1" s="16"/>
    </row>
    <row r="2" spans="1:30">
      <c r="A2" s="7" t="s">
        <v>1832</v>
      </c>
      <c r="C2" s="12" t="s">
        <v>1833</v>
      </c>
      <c r="D2" s="9">
        <v>42370</v>
      </c>
      <c r="E2" s="9" t="s">
        <v>1834</v>
      </c>
      <c r="F2" s="10">
        <v>0</v>
      </c>
      <c r="G2" s="10" t="s">
        <v>748</v>
      </c>
      <c r="H2" s="18" t="s">
        <v>1835</v>
      </c>
      <c r="I2" t="s">
        <v>1836</v>
      </c>
      <c r="J2" t="s">
        <v>1837</v>
      </c>
      <c r="K2" s="6" t="s">
        <v>1838</v>
      </c>
      <c r="L2" s="5" t="s">
        <v>1839</v>
      </c>
      <c r="M2" s="5" t="s">
        <v>1840</v>
      </c>
      <c r="N2" s="5" t="s">
        <v>1841</v>
      </c>
      <c r="O2" s="5" t="s">
        <v>1842</v>
      </c>
      <c r="P2" s="14" t="s">
        <v>1843</v>
      </c>
      <c r="Q2" s="14" t="s">
        <v>1844</v>
      </c>
      <c r="R2" s="14" t="s">
        <v>1845</v>
      </c>
      <c r="S2" s="14" t="s">
        <v>1846</v>
      </c>
      <c r="T2" s="14" t="s">
        <v>1847</v>
      </c>
      <c r="U2" s="5" t="s">
        <v>1848</v>
      </c>
      <c r="V2" s="5"/>
      <c r="W2" s="5"/>
      <c r="X2" s="5"/>
      <c r="Y2" s="5"/>
      <c r="Z2" s="5"/>
      <c r="AB2" s="5"/>
      <c r="AC2" s="5"/>
      <c r="AD2" s="5"/>
    </row>
    <row r="3" spans="1:30">
      <c r="A3" s="7" t="s">
        <v>1849</v>
      </c>
      <c r="B3" s="4" t="s">
        <v>1850</v>
      </c>
      <c r="C3" t="s">
        <v>1851</v>
      </c>
      <c r="D3" s="9">
        <v>42371</v>
      </c>
      <c r="E3" s="9" t="s">
        <v>1852</v>
      </c>
      <c r="F3" s="10">
        <v>2.0833333333333332E-2</v>
      </c>
      <c r="G3" s="10" t="s">
        <v>782</v>
      </c>
      <c r="H3" s="18" t="s">
        <v>1853</v>
      </c>
      <c r="I3" t="s">
        <v>1854</v>
      </c>
      <c r="J3" t="s">
        <v>1855</v>
      </c>
      <c r="K3" t="s">
        <v>1856</v>
      </c>
      <c r="L3" s="5" t="s">
        <v>1857</v>
      </c>
      <c r="M3" s="5" t="s">
        <v>1858</v>
      </c>
      <c r="N3" s="5" t="s">
        <v>1859</v>
      </c>
      <c r="O3" s="5" t="s">
        <v>1860</v>
      </c>
      <c r="P3" s="14" t="s">
        <v>1861</v>
      </c>
      <c r="Q3" s="14" t="s">
        <v>1862</v>
      </c>
      <c r="R3" s="14" t="s">
        <v>1863</v>
      </c>
      <c r="S3" s="14" t="s">
        <v>1864</v>
      </c>
      <c r="T3" s="14" t="s">
        <v>1865</v>
      </c>
      <c r="U3" s="5" t="s">
        <v>1866</v>
      </c>
      <c r="V3" s="5"/>
      <c r="W3" s="5"/>
      <c r="X3" s="5"/>
      <c r="Y3" s="5"/>
      <c r="Z3" s="5"/>
      <c r="AB3" s="5"/>
      <c r="AC3" s="5"/>
      <c r="AD3" s="5"/>
    </row>
    <row r="4" spans="1:30">
      <c r="A4" s="8" t="s">
        <v>1867</v>
      </c>
      <c r="B4" s="3" t="s">
        <v>1868</v>
      </c>
      <c r="C4" t="s">
        <v>1869</v>
      </c>
      <c r="D4" s="9">
        <v>42372</v>
      </c>
      <c r="E4" s="9" t="s">
        <v>1870</v>
      </c>
      <c r="F4" s="10">
        <v>4.1666666666666699E-2</v>
      </c>
      <c r="G4" s="10"/>
      <c r="H4" s="18" t="s">
        <v>1871</v>
      </c>
      <c r="I4" t="s">
        <v>1872</v>
      </c>
      <c r="J4" t="s">
        <v>1873</v>
      </c>
      <c r="K4" t="s">
        <v>1874</v>
      </c>
      <c r="L4" s="5" t="s">
        <v>1875</v>
      </c>
      <c r="M4" s="5" t="s">
        <v>1876</v>
      </c>
      <c r="N4" s="5" t="s">
        <v>1877</v>
      </c>
      <c r="O4" s="5" t="s">
        <v>1878</v>
      </c>
      <c r="P4" s="14" t="s">
        <v>1879</v>
      </c>
      <c r="Q4" s="14" t="s">
        <v>1880</v>
      </c>
      <c r="R4" s="14" t="s">
        <v>1881</v>
      </c>
      <c r="S4" s="14" t="s">
        <v>1141</v>
      </c>
      <c r="T4" s="14" t="s">
        <v>1882</v>
      </c>
      <c r="U4" s="5"/>
      <c r="V4" s="5"/>
      <c r="W4" s="5"/>
      <c r="X4" s="5"/>
      <c r="Y4" s="5"/>
      <c r="Z4" s="5"/>
      <c r="AB4" s="5"/>
      <c r="AC4" s="5"/>
      <c r="AD4" s="5"/>
    </row>
    <row r="5" spans="1:30">
      <c r="A5" t="s">
        <v>1883</v>
      </c>
      <c r="B5" s="3" t="s">
        <v>1884</v>
      </c>
      <c r="C5" t="s">
        <v>1885</v>
      </c>
      <c r="D5" s="9">
        <v>42373</v>
      </c>
      <c r="E5" s="9" t="s">
        <v>1886</v>
      </c>
      <c r="F5" s="10">
        <v>6.25E-2</v>
      </c>
      <c r="G5" s="10"/>
      <c r="H5" s="18" t="s">
        <v>1887</v>
      </c>
      <c r="I5" t="s">
        <v>1888</v>
      </c>
      <c r="J5" t="s">
        <v>1889</v>
      </c>
      <c r="K5" t="s">
        <v>1890</v>
      </c>
      <c r="L5" s="5" t="s">
        <v>1891</v>
      </c>
      <c r="M5" s="5" t="s">
        <v>1892</v>
      </c>
      <c r="N5" s="5" t="s">
        <v>1893</v>
      </c>
      <c r="O5" s="5" t="s">
        <v>1894</v>
      </c>
      <c r="P5" s="14" t="s">
        <v>1895</v>
      </c>
      <c r="Q5" s="14" t="s">
        <v>1896</v>
      </c>
      <c r="R5" s="14" t="s">
        <v>1897</v>
      </c>
      <c r="S5" s="14" t="s">
        <v>1148</v>
      </c>
      <c r="T5" s="14" t="s">
        <v>1898</v>
      </c>
      <c r="U5" s="5"/>
      <c r="V5" s="5"/>
      <c r="W5" s="5"/>
      <c r="X5" s="5"/>
      <c r="Y5" s="5"/>
      <c r="Z5" s="5"/>
      <c r="AB5" s="5"/>
      <c r="AC5" s="5"/>
      <c r="AD5" s="5"/>
    </row>
    <row r="6" spans="1:30">
      <c r="B6" s="3" t="s">
        <v>1899</v>
      </c>
      <c r="C6" s="2" t="s">
        <v>1900</v>
      </c>
      <c r="D6" s="9">
        <v>42374</v>
      </c>
      <c r="E6" s="9" t="s">
        <v>1901</v>
      </c>
      <c r="F6" s="10">
        <v>8.3333333333333301E-2</v>
      </c>
      <c r="G6" s="10"/>
      <c r="H6" s="18" t="s">
        <v>1902</v>
      </c>
      <c r="I6" t="s">
        <v>1903</v>
      </c>
      <c r="J6" t="s">
        <v>1904</v>
      </c>
      <c r="K6" t="s">
        <v>1905</v>
      </c>
      <c r="L6" s="5" t="s">
        <v>1906</v>
      </c>
      <c r="M6" s="5" t="s">
        <v>1907</v>
      </c>
      <c r="N6" s="5" t="s">
        <v>1908</v>
      </c>
      <c r="O6" s="5" t="s">
        <v>1909</v>
      </c>
      <c r="P6" s="14" t="s">
        <v>1910</v>
      </c>
      <c r="Q6" s="14" t="s">
        <v>1911</v>
      </c>
      <c r="R6" s="14" t="s">
        <v>1912</v>
      </c>
      <c r="S6" s="5"/>
      <c r="T6" s="14" t="s">
        <v>1913</v>
      </c>
      <c r="U6" s="5"/>
      <c r="V6" s="5"/>
      <c r="W6" s="5"/>
      <c r="X6" s="5"/>
      <c r="Y6" s="5"/>
      <c r="Z6" s="5"/>
      <c r="AB6" s="5"/>
      <c r="AC6" s="5"/>
      <c r="AD6" s="5"/>
    </row>
    <row r="7" spans="1:30">
      <c r="B7" s="3" t="s">
        <v>1914</v>
      </c>
      <c r="C7" t="s">
        <v>1915</v>
      </c>
      <c r="D7" s="9">
        <v>42375</v>
      </c>
      <c r="E7" s="9" t="s">
        <v>1916</v>
      </c>
      <c r="F7" s="10">
        <v>0.104166666666667</v>
      </c>
      <c r="G7" s="10"/>
      <c r="H7" s="18" t="s">
        <v>1917</v>
      </c>
      <c r="I7" t="s">
        <v>1918</v>
      </c>
      <c r="J7" t="s">
        <v>1919</v>
      </c>
      <c r="K7" t="s">
        <v>1920</v>
      </c>
      <c r="L7" s="5" t="s">
        <v>1921</v>
      </c>
      <c r="M7" s="5" t="s">
        <v>1922</v>
      </c>
      <c r="N7" s="5" t="s">
        <v>1923</v>
      </c>
      <c r="O7" s="5" t="s">
        <v>1924</v>
      </c>
      <c r="P7" s="14" t="s">
        <v>1925</v>
      </c>
      <c r="Q7" s="14" t="s">
        <v>1926</v>
      </c>
      <c r="R7" s="14" t="s">
        <v>1927</v>
      </c>
      <c r="S7" s="5"/>
      <c r="T7" s="14" t="s">
        <v>1928</v>
      </c>
      <c r="U7" s="5"/>
      <c r="V7" s="5"/>
      <c r="W7" s="5"/>
      <c r="X7" s="5"/>
      <c r="Y7" s="5"/>
      <c r="Z7" s="5"/>
      <c r="AB7" s="5"/>
      <c r="AC7" s="5"/>
      <c r="AD7" s="5"/>
    </row>
    <row r="8" spans="1:30">
      <c r="B8" s="3" t="s">
        <v>1929</v>
      </c>
      <c r="C8" s="2" t="s">
        <v>1930</v>
      </c>
      <c r="D8" s="9">
        <v>42376</v>
      </c>
      <c r="E8" s="9" t="s">
        <v>1931</v>
      </c>
      <c r="F8" s="10">
        <v>0.125</v>
      </c>
      <c r="G8" s="10"/>
      <c r="H8" s="18" t="s">
        <v>1932</v>
      </c>
      <c r="I8" t="s">
        <v>1933</v>
      </c>
      <c r="J8" t="s">
        <v>1934</v>
      </c>
      <c r="K8" t="s">
        <v>1935</v>
      </c>
      <c r="L8" s="5" t="s">
        <v>1936</v>
      </c>
      <c r="M8" s="5" t="s">
        <v>1937</v>
      </c>
      <c r="N8" s="5" t="s">
        <v>1938</v>
      </c>
      <c r="O8" s="5" t="s">
        <v>1939</v>
      </c>
      <c r="P8" s="14" t="s">
        <v>1940</v>
      </c>
      <c r="Q8" s="14" t="s">
        <v>1941</v>
      </c>
      <c r="R8" s="14" t="s">
        <v>1942</v>
      </c>
      <c r="S8" s="5"/>
      <c r="T8" s="14" t="s">
        <v>1943</v>
      </c>
      <c r="U8" s="5"/>
      <c r="V8" s="5"/>
      <c r="W8" s="5"/>
      <c r="X8" s="5"/>
      <c r="Y8" s="5"/>
      <c r="Z8" s="5"/>
      <c r="AB8" s="5"/>
      <c r="AC8" s="5"/>
      <c r="AD8" s="5"/>
    </row>
    <row r="9" spans="1:30">
      <c r="B9" s="3" t="s">
        <v>1944</v>
      </c>
      <c r="C9" s="2" t="s">
        <v>1945</v>
      </c>
      <c r="D9" s="9">
        <v>42377</v>
      </c>
      <c r="E9" s="9" t="s">
        <v>1834</v>
      </c>
      <c r="F9" s="10">
        <v>0.14583333333333301</v>
      </c>
      <c r="G9" s="10"/>
      <c r="H9" s="18" t="s">
        <v>1946</v>
      </c>
      <c r="K9" t="s">
        <v>1947</v>
      </c>
      <c r="L9" s="5" t="s">
        <v>1948</v>
      </c>
      <c r="M9" s="5" t="s">
        <v>1949</v>
      </c>
      <c r="N9" s="5" t="s">
        <v>1950</v>
      </c>
      <c r="O9" s="5" t="s">
        <v>1951</v>
      </c>
      <c r="P9" s="14" t="s">
        <v>1952</v>
      </c>
      <c r="Q9" s="14" t="s">
        <v>1953</v>
      </c>
      <c r="R9" s="14" t="s">
        <v>1954</v>
      </c>
      <c r="S9" s="5"/>
      <c r="T9" s="14" t="s">
        <v>1955</v>
      </c>
      <c r="U9" s="5"/>
      <c r="V9" s="5"/>
      <c r="W9" s="5"/>
      <c r="X9" s="5"/>
      <c r="Y9" s="5"/>
      <c r="Z9" s="5"/>
      <c r="AB9" s="5"/>
      <c r="AC9" s="5"/>
      <c r="AD9" s="5"/>
    </row>
    <row r="10" spans="1:30">
      <c r="C10" s="2" t="s">
        <v>1956</v>
      </c>
      <c r="D10" s="9">
        <v>42378</v>
      </c>
      <c r="E10" s="9" t="s">
        <v>1852</v>
      </c>
      <c r="F10" s="10">
        <v>0.16666666666666699</v>
      </c>
      <c r="G10" s="10"/>
      <c r="H10" s="18" t="s">
        <v>1957</v>
      </c>
      <c r="K10" t="s">
        <v>1958</v>
      </c>
      <c r="L10" s="5" t="s">
        <v>1959</v>
      </c>
      <c r="M10" s="5" t="s">
        <v>1960</v>
      </c>
      <c r="N10" s="5" t="s">
        <v>1961</v>
      </c>
      <c r="O10" s="5" t="s">
        <v>1962</v>
      </c>
      <c r="P10" s="14" t="s">
        <v>1963</v>
      </c>
      <c r="Q10" s="14" t="s">
        <v>1964</v>
      </c>
      <c r="R10" s="14" t="s">
        <v>1141</v>
      </c>
      <c r="S10" s="5"/>
      <c r="T10" s="14" t="s">
        <v>1965</v>
      </c>
      <c r="U10" s="5"/>
      <c r="V10" s="5"/>
      <c r="W10" s="5"/>
      <c r="X10" s="5"/>
      <c r="Y10" s="5"/>
      <c r="Z10" s="5"/>
      <c r="AB10" s="5"/>
      <c r="AC10" s="5"/>
      <c r="AD10" s="5"/>
    </row>
    <row r="11" spans="1:30">
      <c r="C11" t="s">
        <v>1966</v>
      </c>
      <c r="D11" s="9">
        <v>42379</v>
      </c>
      <c r="E11" s="9" t="s">
        <v>1870</v>
      </c>
      <c r="F11" s="10">
        <v>0.1875</v>
      </c>
      <c r="G11" s="10"/>
      <c r="H11" s="18" t="s">
        <v>1967</v>
      </c>
      <c r="K11" t="s">
        <v>1968</v>
      </c>
      <c r="L11" s="5" t="s">
        <v>1969</v>
      </c>
      <c r="M11" s="5" t="s">
        <v>1970</v>
      </c>
      <c r="N11" s="5" t="s">
        <v>1971</v>
      </c>
      <c r="O11" s="5" t="s">
        <v>1972</v>
      </c>
      <c r="P11" s="14" t="s">
        <v>1973</v>
      </c>
      <c r="Q11" s="14" t="s">
        <v>1974</v>
      </c>
      <c r="R11" s="14" t="s">
        <v>1148</v>
      </c>
      <c r="S11" s="5"/>
      <c r="T11" s="14" t="s">
        <v>1975</v>
      </c>
      <c r="U11" s="5"/>
      <c r="V11" s="5"/>
      <c r="W11" s="5"/>
      <c r="X11" s="5"/>
      <c r="Y11" s="5"/>
      <c r="Z11" s="5"/>
      <c r="AB11" s="5"/>
      <c r="AC11" s="5"/>
      <c r="AD11" s="5"/>
    </row>
    <row r="12" spans="1:30">
      <c r="C12" t="s">
        <v>1976</v>
      </c>
      <c r="D12" s="9">
        <v>42380</v>
      </c>
      <c r="E12" s="9" t="s">
        <v>1886</v>
      </c>
      <c r="F12" s="10">
        <v>0.20833333333333301</v>
      </c>
      <c r="G12" s="10"/>
      <c r="H12" s="18" t="s">
        <v>1977</v>
      </c>
      <c r="K12" t="s">
        <v>1978</v>
      </c>
      <c r="L12" s="5" t="s">
        <v>1979</v>
      </c>
      <c r="M12" s="5" t="s">
        <v>1980</v>
      </c>
      <c r="N12" s="5" t="s">
        <v>1981</v>
      </c>
      <c r="O12" s="5" t="s">
        <v>1982</v>
      </c>
      <c r="P12" s="14" t="s">
        <v>1983</v>
      </c>
      <c r="Q12" s="14" t="s">
        <v>1984</v>
      </c>
      <c r="R12" s="5"/>
      <c r="S12" s="5"/>
      <c r="T12" s="14" t="s">
        <v>1985</v>
      </c>
      <c r="U12" s="5"/>
      <c r="V12" s="5"/>
      <c r="W12" s="5"/>
      <c r="X12" s="5"/>
      <c r="Y12" s="5"/>
      <c r="Z12" s="5"/>
      <c r="AB12" s="5"/>
      <c r="AC12" s="5"/>
      <c r="AD12" s="5"/>
    </row>
    <row r="13" spans="1:30">
      <c r="C13" t="s">
        <v>1986</v>
      </c>
      <c r="D13" s="9">
        <v>42381</v>
      </c>
      <c r="E13" s="9" t="s">
        <v>1901</v>
      </c>
      <c r="F13" s="10">
        <v>0.22916666666666699</v>
      </c>
      <c r="G13" s="10"/>
      <c r="H13" s="18" t="s">
        <v>1987</v>
      </c>
      <c r="K13" t="s">
        <v>1988</v>
      </c>
      <c r="L13" s="5" t="s">
        <v>1989</v>
      </c>
      <c r="M13" s="5" t="s">
        <v>1990</v>
      </c>
      <c r="N13" s="5" t="s">
        <v>1991</v>
      </c>
      <c r="O13" s="5" t="s">
        <v>1992</v>
      </c>
      <c r="P13" s="14" t="s">
        <v>1993</v>
      </c>
      <c r="Q13" s="14" t="s">
        <v>1994</v>
      </c>
      <c r="R13" s="5"/>
      <c r="S13" s="5"/>
      <c r="T13" s="14" t="s">
        <v>1995</v>
      </c>
      <c r="U13" s="5"/>
      <c r="V13" s="5"/>
      <c r="W13" s="5"/>
      <c r="X13" s="5"/>
      <c r="Y13" s="5"/>
      <c r="Z13" s="5"/>
      <c r="AB13" s="5"/>
      <c r="AC13" s="5"/>
      <c r="AD13" s="5"/>
    </row>
    <row r="14" spans="1:30">
      <c r="C14" t="s">
        <v>1996</v>
      </c>
      <c r="D14" s="9">
        <v>42382</v>
      </c>
      <c r="E14" s="9" t="s">
        <v>1997</v>
      </c>
      <c r="F14" s="10">
        <v>0.25</v>
      </c>
      <c r="G14" s="10"/>
      <c r="H14" s="18" t="s">
        <v>1998</v>
      </c>
      <c r="K14" t="s">
        <v>1999</v>
      </c>
      <c r="L14" s="5" t="s">
        <v>2000</v>
      </c>
      <c r="M14" s="5" t="s">
        <v>2001</v>
      </c>
      <c r="N14" s="5" t="s">
        <v>2002</v>
      </c>
      <c r="O14" s="5" t="s">
        <v>2003</v>
      </c>
      <c r="P14" s="14" t="s">
        <v>2004</v>
      </c>
      <c r="Q14" s="14" t="s">
        <v>2005</v>
      </c>
      <c r="R14" s="5"/>
      <c r="S14" s="5"/>
      <c r="T14" s="14" t="s">
        <v>2006</v>
      </c>
      <c r="U14" s="5"/>
      <c r="V14" s="5"/>
      <c r="W14" s="5"/>
      <c r="X14" s="5"/>
      <c r="Y14" s="5"/>
      <c r="Z14" s="5"/>
      <c r="AB14" s="5"/>
      <c r="AC14" s="5"/>
      <c r="AD14" s="5"/>
    </row>
    <row r="15" spans="1:30">
      <c r="C15" t="s">
        <v>1996</v>
      </c>
      <c r="D15" s="9">
        <v>42383</v>
      </c>
      <c r="E15" s="9" t="s">
        <v>1931</v>
      </c>
      <c r="F15" s="10">
        <v>0.27083333333333298</v>
      </c>
      <c r="G15" s="10"/>
      <c r="H15" s="18" t="s">
        <v>2007</v>
      </c>
      <c r="K15" t="s">
        <v>2008</v>
      </c>
      <c r="L15" s="5" t="s">
        <v>2009</v>
      </c>
      <c r="M15" s="5" t="s">
        <v>2010</v>
      </c>
      <c r="N15" s="5" t="s">
        <v>2011</v>
      </c>
      <c r="O15" s="5" t="s">
        <v>2012</v>
      </c>
      <c r="P15" s="14" t="s">
        <v>2013</v>
      </c>
      <c r="Q15" s="14" t="s">
        <v>2014</v>
      </c>
      <c r="R15" s="5"/>
      <c r="S15" s="5"/>
      <c r="T15" s="14" t="s">
        <v>2015</v>
      </c>
      <c r="U15" s="5"/>
      <c r="V15" s="5"/>
      <c r="W15" s="5"/>
      <c r="X15" s="5"/>
      <c r="Y15" s="5"/>
      <c r="Z15" s="5"/>
      <c r="AB15" s="5"/>
      <c r="AC15" s="5"/>
      <c r="AD15" s="5"/>
    </row>
    <row r="16" spans="1:30">
      <c r="C16" t="s">
        <v>2016</v>
      </c>
      <c r="D16" s="9">
        <v>42384</v>
      </c>
      <c r="E16" s="9" t="s">
        <v>1834</v>
      </c>
      <c r="F16" s="10">
        <v>0.29166666666666702</v>
      </c>
      <c r="G16" s="10"/>
      <c r="H16" s="18" t="s">
        <v>2017</v>
      </c>
      <c r="K16" t="s">
        <v>2018</v>
      </c>
      <c r="L16" s="5" t="s">
        <v>1906</v>
      </c>
      <c r="M16" s="5" t="s">
        <v>2019</v>
      </c>
      <c r="N16" s="5" t="s">
        <v>2020</v>
      </c>
      <c r="O16" s="5" t="s">
        <v>2021</v>
      </c>
      <c r="P16" s="14" t="s">
        <v>2022</v>
      </c>
      <c r="Q16" s="14" t="s">
        <v>2023</v>
      </c>
      <c r="R16" s="5"/>
      <c r="S16" s="5"/>
      <c r="T16" s="14" t="s">
        <v>2024</v>
      </c>
      <c r="U16" s="5"/>
      <c r="V16" s="5"/>
      <c r="W16" s="5"/>
      <c r="X16" s="5"/>
      <c r="Y16" s="5"/>
      <c r="Z16" s="5"/>
      <c r="AB16" s="5"/>
      <c r="AC16" s="5"/>
      <c r="AD16" s="5"/>
    </row>
    <row r="17" spans="3:30">
      <c r="C17" t="s">
        <v>2025</v>
      </c>
      <c r="D17" s="9">
        <v>42385</v>
      </c>
      <c r="E17" s="9" t="s">
        <v>1852</v>
      </c>
      <c r="F17" s="10">
        <v>0.3125</v>
      </c>
      <c r="G17" s="10"/>
      <c r="H17" s="18" t="s">
        <v>2026</v>
      </c>
      <c r="K17" t="s">
        <v>2027</v>
      </c>
      <c r="L17" s="5" t="s">
        <v>2028</v>
      </c>
      <c r="M17" s="5" t="s">
        <v>2029</v>
      </c>
      <c r="N17" s="5" t="s">
        <v>2030</v>
      </c>
      <c r="O17" s="5" t="s">
        <v>2031</v>
      </c>
      <c r="P17" s="14" t="s">
        <v>2032</v>
      </c>
      <c r="Q17" s="14" t="s">
        <v>2033</v>
      </c>
      <c r="R17" s="5"/>
      <c r="S17" s="5"/>
      <c r="T17" s="14" t="s">
        <v>2034</v>
      </c>
      <c r="U17" s="5"/>
      <c r="V17" s="5"/>
      <c r="W17" s="5"/>
      <c r="X17" s="5"/>
      <c r="Y17" s="5"/>
      <c r="Z17" s="5"/>
      <c r="AB17" s="5"/>
      <c r="AC17" s="5"/>
      <c r="AD17" s="5"/>
    </row>
    <row r="18" spans="3:30">
      <c r="C18" t="s">
        <v>2035</v>
      </c>
      <c r="D18" s="9">
        <v>42386</v>
      </c>
      <c r="E18" s="9" t="s">
        <v>1870</v>
      </c>
      <c r="F18" s="10">
        <v>0.33333333333333298</v>
      </c>
      <c r="G18" s="10"/>
      <c r="H18" s="18" t="s">
        <v>2036</v>
      </c>
      <c r="K18" t="s">
        <v>2037</v>
      </c>
      <c r="L18" s="5" t="s">
        <v>2038</v>
      </c>
      <c r="M18" s="5" t="s">
        <v>2039</v>
      </c>
      <c r="N18" s="5" t="s">
        <v>1141</v>
      </c>
      <c r="O18" s="5" t="s">
        <v>2040</v>
      </c>
      <c r="P18" s="14" t="s">
        <v>2041</v>
      </c>
      <c r="Q18" s="14" t="s">
        <v>2042</v>
      </c>
      <c r="R18" s="5"/>
      <c r="S18" s="5"/>
      <c r="T18" s="14" t="s">
        <v>1141</v>
      </c>
      <c r="U18" s="5"/>
      <c r="V18" s="5"/>
      <c r="W18" s="5"/>
      <c r="X18" s="5"/>
      <c r="Y18" s="5"/>
      <c r="Z18" s="5"/>
      <c r="AB18" s="5"/>
      <c r="AC18" s="5"/>
      <c r="AD18" s="5"/>
    </row>
    <row r="19" spans="3:30">
      <c r="C19" t="s">
        <v>2043</v>
      </c>
      <c r="D19" s="9">
        <v>42387</v>
      </c>
      <c r="E19" s="9" t="s">
        <v>1886</v>
      </c>
      <c r="F19" s="10">
        <v>0.35416666666666702</v>
      </c>
      <c r="G19" s="10"/>
      <c r="H19" s="18" t="s">
        <v>2044</v>
      </c>
      <c r="K19" t="s">
        <v>2045</v>
      </c>
      <c r="L19" s="5" t="s">
        <v>2046</v>
      </c>
      <c r="M19" s="5" t="s">
        <v>2047</v>
      </c>
      <c r="N19" s="5" t="s">
        <v>2048</v>
      </c>
      <c r="O19" s="5" t="s">
        <v>2049</v>
      </c>
      <c r="P19" s="14" t="s">
        <v>2050</v>
      </c>
      <c r="Q19" s="14" t="s">
        <v>2051</v>
      </c>
      <c r="R19" s="5"/>
      <c r="S19" s="5"/>
      <c r="T19" s="14" t="s">
        <v>1148</v>
      </c>
      <c r="U19" s="5"/>
      <c r="V19" s="5"/>
      <c r="W19" s="5"/>
      <c r="X19" s="5"/>
      <c r="Y19" s="5"/>
      <c r="Z19" s="5"/>
      <c r="AA19" s="5"/>
      <c r="AB19" s="5"/>
      <c r="AC19" s="5"/>
      <c r="AD19" s="5"/>
    </row>
    <row r="20" spans="3:30">
      <c r="C20" t="s">
        <v>2052</v>
      </c>
      <c r="D20" s="9">
        <v>42388</v>
      </c>
      <c r="E20" s="9" t="s">
        <v>1901</v>
      </c>
      <c r="F20" s="10">
        <v>0.375</v>
      </c>
      <c r="G20" s="10"/>
      <c r="H20" s="18" t="s">
        <v>2053</v>
      </c>
      <c r="K20" t="s">
        <v>2054</v>
      </c>
      <c r="L20" s="5" t="s">
        <v>2055</v>
      </c>
      <c r="M20" s="5" t="s">
        <v>2056</v>
      </c>
      <c r="N20" s="5"/>
      <c r="O20" s="5" t="s">
        <v>1141</v>
      </c>
      <c r="P20" s="14" t="s">
        <v>2057</v>
      </c>
      <c r="Q20" s="14" t="s">
        <v>2058</v>
      </c>
      <c r="R20" s="5"/>
      <c r="S20" s="5"/>
      <c r="T20" s="5"/>
      <c r="U20" s="5"/>
      <c r="V20" s="5"/>
      <c r="W20" s="5"/>
      <c r="X20" s="5"/>
      <c r="Y20" s="5"/>
      <c r="Z20" s="5"/>
      <c r="AA20" s="5"/>
      <c r="AB20" s="5"/>
      <c r="AC20" s="5"/>
      <c r="AD20" s="5"/>
    </row>
    <row r="21" spans="3:30">
      <c r="C21" t="s">
        <v>2059</v>
      </c>
      <c r="D21" s="9">
        <v>42389</v>
      </c>
      <c r="E21" s="9" t="s">
        <v>1997</v>
      </c>
      <c r="F21" s="10">
        <v>0.39583333333333298</v>
      </c>
      <c r="G21" s="10"/>
      <c r="H21" s="18" t="s">
        <v>2060</v>
      </c>
      <c r="K21" t="s">
        <v>2061</v>
      </c>
      <c r="L21" s="5" t="s">
        <v>1141</v>
      </c>
      <c r="M21" s="5" t="s">
        <v>2062</v>
      </c>
      <c r="N21" s="5"/>
      <c r="O21" s="5" t="s">
        <v>2063</v>
      </c>
      <c r="P21" s="14" t="s">
        <v>1141</v>
      </c>
      <c r="Q21" s="14" t="s">
        <v>2064</v>
      </c>
      <c r="R21" s="5"/>
      <c r="S21" s="5"/>
      <c r="T21" s="5"/>
      <c r="U21" s="5"/>
      <c r="V21" s="5"/>
      <c r="W21" s="5"/>
      <c r="X21" s="5"/>
      <c r="Y21" s="5"/>
      <c r="Z21" s="5"/>
      <c r="AA21" s="5"/>
      <c r="AB21" s="5"/>
      <c r="AC21" s="5"/>
      <c r="AD21" s="5"/>
    </row>
    <row r="22" spans="3:30">
      <c r="C22" t="s">
        <v>2065</v>
      </c>
      <c r="D22" s="9">
        <v>42390</v>
      </c>
      <c r="E22" s="9" t="s">
        <v>1931</v>
      </c>
      <c r="F22" s="10">
        <v>0.41666666666666702</v>
      </c>
      <c r="G22" s="10"/>
      <c r="H22" s="18" t="s">
        <v>2066</v>
      </c>
      <c r="K22" t="s">
        <v>2067</v>
      </c>
      <c r="L22" s="5"/>
      <c r="M22" s="5" t="s">
        <v>1141</v>
      </c>
      <c r="N22" s="5"/>
      <c r="O22" s="5" t="s">
        <v>655</v>
      </c>
      <c r="P22" s="14" t="s">
        <v>1148</v>
      </c>
      <c r="Q22" s="14" t="s">
        <v>2068</v>
      </c>
      <c r="R22" s="5"/>
      <c r="S22" s="5"/>
      <c r="T22" s="5"/>
      <c r="U22" s="5"/>
      <c r="V22" s="5"/>
      <c r="W22" s="5"/>
      <c r="X22" s="5"/>
      <c r="Y22" s="5"/>
      <c r="Z22" s="5"/>
      <c r="AA22" s="5"/>
      <c r="AB22" s="5"/>
      <c r="AC22" s="5"/>
      <c r="AD22" s="5"/>
    </row>
    <row r="23" spans="3:30">
      <c r="C23" t="s">
        <v>2069</v>
      </c>
      <c r="D23" s="9">
        <v>42391</v>
      </c>
      <c r="E23" s="9" t="s">
        <v>1834</v>
      </c>
      <c r="F23" s="10">
        <v>0.4375</v>
      </c>
      <c r="G23" s="10"/>
      <c r="H23" s="18" t="s">
        <v>2070</v>
      </c>
      <c r="K23" t="s">
        <v>2071</v>
      </c>
      <c r="L23" s="5"/>
      <c r="M23" s="5" t="s">
        <v>2072</v>
      </c>
      <c r="N23" s="5"/>
      <c r="P23" s="5"/>
      <c r="Q23" s="14" t="s">
        <v>2073</v>
      </c>
      <c r="R23" s="5"/>
      <c r="S23" s="5"/>
      <c r="T23" s="5"/>
      <c r="U23" s="5"/>
      <c r="V23" s="5"/>
      <c r="W23" s="5"/>
      <c r="X23" s="5"/>
      <c r="Y23" s="5"/>
      <c r="Z23" s="5"/>
      <c r="AA23" s="5"/>
      <c r="AB23" s="5"/>
      <c r="AC23" s="5"/>
      <c r="AD23" s="5"/>
    </row>
    <row r="24" spans="3:30">
      <c r="C24" t="s">
        <v>2074</v>
      </c>
      <c r="D24" s="9">
        <v>42392</v>
      </c>
      <c r="E24" s="9" t="s">
        <v>1852</v>
      </c>
      <c r="F24" s="10">
        <v>0.45833333333333298</v>
      </c>
      <c r="G24" s="10"/>
      <c r="H24" s="18" t="s">
        <v>2075</v>
      </c>
      <c r="K24" t="s">
        <v>2076</v>
      </c>
      <c r="L24" s="5"/>
      <c r="M24" s="5"/>
      <c r="N24" s="5"/>
      <c r="P24" s="5"/>
      <c r="Q24" s="14" t="s">
        <v>2077</v>
      </c>
      <c r="R24" s="5"/>
      <c r="S24" s="5"/>
      <c r="T24" s="5"/>
      <c r="U24" s="5"/>
      <c r="V24" s="5"/>
      <c r="W24" s="5"/>
      <c r="X24" s="5"/>
      <c r="Y24" s="5"/>
      <c r="Z24" s="5"/>
      <c r="AA24" s="5"/>
      <c r="AB24" s="5"/>
      <c r="AC24" s="5"/>
      <c r="AD24" s="5"/>
    </row>
    <row r="25" spans="3:30">
      <c r="C25" t="s">
        <v>2078</v>
      </c>
      <c r="D25" s="9">
        <v>42393</v>
      </c>
      <c r="E25" s="9" t="s">
        <v>1870</v>
      </c>
      <c r="F25" s="10">
        <v>0.47916666666666702</v>
      </c>
      <c r="G25" s="10"/>
      <c r="H25" s="18" t="s">
        <v>2079</v>
      </c>
      <c r="K25" t="s">
        <v>2080</v>
      </c>
      <c r="L25" s="5"/>
      <c r="M25" s="5"/>
      <c r="N25" s="5"/>
      <c r="P25" s="5"/>
      <c r="Q25" s="14" t="s">
        <v>1141</v>
      </c>
      <c r="R25" s="5"/>
      <c r="S25" s="5"/>
      <c r="T25" s="5"/>
      <c r="U25" s="5"/>
      <c r="V25" s="5"/>
      <c r="W25" s="5"/>
      <c r="X25" s="5"/>
      <c r="Y25" s="5"/>
      <c r="Z25" s="5"/>
      <c r="AA25" s="5"/>
      <c r="AB25" s="5"/>
      <c r="AC25" s="5"/>
      <c r="AD25" s="5"/>
    </row>
    <row r="26" spans="3:30">
      <c r="C26" t="s">
        <v>2081</v>
      </c>
      <c r="D26" s="9">
        <v>42394</v>
      </c>
      <c r="E26" s="9" t="s">
        <v>1886</v>
      </c>
      <c r="F26" s="10">
        <v>0.5</v>
      </c>
      <c r="G26" s="10"/>
      <c r="H26" s="18" t="s">
        <v>2082</v>
      </c>
      <c r="L26" s="5"/>
      <c r="M26" s="5"/>
      <c r="N26" s="5"/>
      <c r="P26" s="5"/>
      <c r="Q26" s="14" t="s">
        <v>1148</v>
      </c>
      <c r="R26" s="5"/>
      <c r="S26" s="5"/>
      <c r="T26" s="5"/>
      <c r="U26" s="5"/>
      <c r="V26" s="5"/>
      <c r="W26" s="5"/>
      <c r="X26" s="5"/>
      <c r="Y26" s="5"/>
      <c r="Z26" s="5"/>
      <c r="AA26" s="5"/>
      <c r="AB26" s="5"/>
      <c r="AC26" s="5"/>
      <c r="AD26" s="5"/>
    </row>
    <row r="27" spans="3:30">
      <c r="C27" s="2" t="s">
        <v>2083</v>
      </c>
      <c r="D27" s="9">
        <v>42395</v>
      </c>
      <c r="E27" s="9" t="s">
        <v>1901</v>
      </c>
      <c r="F27" s="10">
        <v>0.52083333333333304</v>
      </c>
      <c r="G27" s="10"/>
      <c r="H27" s="18" t="s">
        <v>2084</v>
      </c>
    </row>
    <row r="28" spans="3:30">
      <c r="C28" t="s">
        <v>2085</v>
      </c>
      <c r="D28" s="9">
        <v>42396</v>
      </c>
      <c r="E28" s="9" t="s">
        <v>1997</v>
      </c>
      <c r="F28" s="10">
        <v>0.54166666666666696</v>
      </c>
      <c r="G28" s="10"/>
      <c r="H28" s="18" t="s">
        <v>2086</v>
      </c>
    </row>
    <row r="29" spans="3:30">
      <c r="C29" t="s">
        <v>2087</v>
      </c>
      <c r="D29" s="9">
        <v>42397</v>
      </c>
      <c r="E29" s="9" t="s">
        <v>1931</v>
      </c>
      <c r="F29" s="10">
        <v>0.5625</v>
      </c>
      <c r="G29" s="10"/>
      <c r="H29" s="18" t="s">
        <v>2088</v>
      </c>
    </row>
    <row r="30" spans="3:30">
      <c r="C30" t="s">
        <v>2089</v>
      </c>
      <c r="D30" s="9">
        <v>42398</v>
      </c>
      <c r="E30" s="9" t="s">
        <v>1834</v>
      </c>
      <c r="F30" s="10">
        <v>0.58333333333333304</v>
      </c>
      <c r="G30" s="10"/>
      <c r="H30" s="18" t="s">
        <v>2090</v>
      </c>
    </row>
    <row r="31" spans="3:30">
      <c r="C31" t="s">
        <v>2091</v>
      </c>
      <c r="D31" s="9">
        <v>42399</v>
      </c>
      <c r="E31" s="9" t="s">
        <v>1852</v>
      </c>
      <c r="F31" s="10">
        <v>0.60416666666666696</v>
      </c>
      <c r="G31" s="10"/>
      <c r="H31" s="18" t="s">
        <v>2092</v>
      </c>
    </row>
    <row r="32" spans="3:30">
      <c r="C32" t="s">
        <v>2093</v>
      </c>
      <c r="D32" s="9">
        <v>42400</v>
      </c>
      <c r="E32" s="9" t="s">
        <v>1870</v>
      </c>
      <c r="F32" s="10">
        <v>0.625</v>
      </c>
      <c r="G32" s="10"/>
      <c r="H32" s="18" t="s">
        <v>2094</v>
      </c>
    </row>
    <row r="33" spans="3:10">
      <c r="C33" t="s">
        <v>2095</v>
      </c>
      <c r="D33" s="9">
        <v>42401</v>
      </c>
      <c r="E33" s="9" t="s">
        <v>1886</v>
      </c>
      <c r="F33" s="10">
        <v>0.64583333333333304</v>
      </c>
      <c r="G33" s="10"/>
      <c r="H33" s="18" t="s">
        <v>2096</v>
      </c>
    </row>
    <row r="34" spans="3:10">
      <c r="C34" t="s">
        <v>2097</v>
      </c>
      <c r="D34" s="9">
        <v>42402</v>
      </c>
      <c r="E34" s="9" t="s">
        <v>1901</v>
      </c>
      <c r="F34" s="10">
        <v>0.66666666666666696</v>
      </c>
      <c r="G34" s="10"/>
      <c r="H34" s="18" t="s">
        <v>2098</v>
      </c>
    </row>
    <row r="35" spans="3:10">
      <c r="C35" t="s">
        <v>2099</v>
      </c>
      <c r="D35" s="9">
        <v>42403</v>
      </c>
      <c r="E35" s="9" t="s">
        <v>1997</v>
      </c>
      <c r="F35" s="10">
        <v>0.6875</v>
      </c>
      <c r="G35" s="10"/>
      <c r="H35" s="18" t="s">
        <v>2100</v>
      </c>
    </row>
    <row r="36" spans="3:10">
      <c r="C36" t="s">
        <v>2101</v>
      </c>
      <c r="D36" s="9">
        <v>42404</v>
      </c>
      <c r="E36" s="9" t="s">
        <v>1931</v>
      </c>
      <c r="F36" s="10">
        <v>0.70833333333333304</v>
      </c>
      <c r="G36" s="10"/>
      <c r="H36" s="18" t="s">
        <v>2102</v>
      </c>
    </row>
    <row r="37" spans="3:10">
      <c r="C37" t="s">
        <v>2103</v>
      </c>
      <c r="D37" s="9">
        <v>42405</v>
      </c>
      <c r="E37" s="9" t="s">
        <v>1834</v>
      </c>
      <c r="F37" s="10">
        <v>0.72916666666666696</v>
      </c>
      <c r="G37" s="10"/>
      <c r="H37" s="18" t="s">
        <v>2104</v>
      </c>
    </row>
    <row r="38" spans="3:10">
      <c r="C38" t="s">
        <v>2105</v>
      </c>
      <c r="D38" s="9">
        <v>42406</v>
      </c>
      <c r="E38" s="9" t="s">
        <v>1852</v>
      </c>
      <c r="F38" s="10">
        <v>0.75</v>
      </c>
      <c r="G38" s="10"/>
      <c r="H38" s="18" t="s">
        <v>2106</v>
      </c>
    </row>
    <row r="39" spans="3:10">
      <c r="C39" t="s">
        <v>2107</v>
      </c>
      <c r="D39" s="9">
        <v>42407</v>
      </c>
      <c r="E39" s="9" t="s">
        <v>1870</v>
      </c>
      <c r="F39" s="10">
        <v>0.77083333333333304</v>
      </c>
      <c r="G39" s="10"/>
      <c r="H39" s="18" t="s">
        <v>2108</v>
      </c>
    </row>
    <row r="40" spans="3:10">
      <c r="C40" t="s">
        <v>2109</v>
      </c>
      <c r="D40" s="9">
        <v>42408</v>
      </c>
      <c r="E40" s="9" t="s">
        <v>1886</v>
      </c>
      <c r="F40" s="10">
        <v>0.79166666666666696</v>
      </c>
      <c r="G40" s="10"/>
      <c r="H40" s="18" t="s">
        <v>2110</v>
      </c>
      <c r="J40" s="13"/>
    </row>
    <row r="41" spans="3:10">
      <c r="C41" t="s">
        <v>2111</v>
      </c>
      <c r="D41" s="9">
        <v>42409</v>
      </c>
      <c r="E41" s="9" t="s">
        <v>1901</v>
      </c>
      <c r="F41" s="10">
        <v>0.8125</v>
      </c>
      <c r="G41" s="10"/>
      <c r="H41" s="18" t="s">
        <v>2112</v>
      </c>
    </row>
    <row r="42" spans="3:10">
      <c r="C42" t="s">
        <v>2113</v>
      </c>
      <c r="D42" s="9">
        <v>42410</v>
      </c>
      <c r="E42" s="9" t="s">
        <v>1997</v>
      </c>
      <c r="F42" s="10">
        <v>0.83333333333333304</v>
      </c>
      <c r="G42" s="10"/>
      <c r="H42" s="18" t="s">
        <v>2114</v>
      </c>
    </row>
    <row r="43" spans="3:10">
      <c r="C43" s="2" t="s">
        <v>2115</v>
      </c>
      <c r="D43" s="9">
        <v>42411</v>
      </c>
      <c r="E43" s="9" t="s">
        <v>1931</v>
      </c>
      <c r="F43" s="10">
        <v>0.85416666666666696</v>
      </c>
      <c r="G43" s="10"/>
      <c r="H43" s="18" t="s">
        <v>2116</v>
      </c>
    </row>
    <row r="44" spans="3:10">
      <c r="C44" t="s">
        <v>2117</v>
      </c>
      <c r="D44" s="9">
        <v>42412</v>
      </c>
      <c r="E44" s="9" t="s">
        <v>1834</v>
      </c>
      <c r="F44" s="10">
        <v>0.875</v>
      </c>
      <c r="G44" s="10"/>
      <c r="H44" s="18" t="s">
        <v>2118</v>
      </c>
    </row>
    <row r="45" spans="3:10">
      <c r="C45" t="s">
        <v>2119</v>
      </c>
      <c r="D45" s="9">
        <v>42413</v>
      </c>
      <c r="E45" s="9" t="s">
        <v>1852</v>
      </c>
      <c r="F45" s="10">
        <v>0.89583333333333304</v>
      </c>
      <c r="G45" s="10"/>
      <c r="H45" s="18" t="s">
        <v>1504</v>
      </c>
    </row>
    <row r="46" spans="3:10">
      <c r="C46" t="s">
        <v>2120</v>
      </c>
      <c r="D46" s="9">
        <v>42414</v>
      </c>
      <c r="E46" s="9" t="s">
        <v>1870</v>
      </c>
      <c r="F46" s="10">
        <v>0.91666666666666696</v>
      </c>
      <c r="G46" s="10"/>
      <c r="H46" s="18" t="s">
        <v>2121</v>
      </c>
    </row>
    <row r="47" spans="3:10">
      <c r="C47" t="s">
        <v>2122</v>
      </c>
      <c r="D47" s="9">
        <v>42415</v>
      </c>
      <c r="E47" s="9" t="s">
        <v>1886</v>
      </c>
      <c r="F47" s="10">
        <v>0.9375</v>
      </c>
      <c r="G47" s="10"/>
      <c r="H47" s="18" t="s">
        <v>2123</v>
      </c>
    </row>
    <row r="48" spans="3:10">
      <c r="C48" t="s">
        <v>2122</v>
      </c>
      <c r="D48" s="9">
        <v>42416</v>
      </c>
      <c r="E48" s="9" t="s">
        <v>1901</v>
      </c>
      <c r="F48" s="10">
        <v>0.95833333333333304</v>
      </c>
      <c r="G48" s="10"/>
      <c r="H48" s="18" t="s">
        <v>2124</v>
      </c>
    </row>
    <row r="49" spans="3:8">
      <c r="C49" t="s">
        <v>2125</v>
      </c>
      <c r="D49" s="9">
        <v>42417</v>
      </c>
      <c r="E49" s="9" t="s">
        <v>1997</v>
      </c>
      <c r="F49" s="10">
        <v>0.97916666666666696</v>
      </c>
      <c r="G49" s="10"/>
      <c r="H49" s="18" t="s">
        <v>2126</v>
      </c>
    </row>
    <row r="50" spans="3:8">
      <c r="D50" s="9">
        <v>42418</v>
      </c>
      <c r="E50" s="9" t="s">
        <v>1931</v>
      </c>
      <c r="H50" s="18" t="s">
        <v>2127</v>
      </c>
    </row>
    <row r="51" spans="3:8">
      <c r="D51" s="9">
        <v>42419</v>
      </c>
      <c r="E51" s="9" t="s">
        <v>1834</v>
      </c>
      <c r="H51" s="18" t="s">
        <v>2128</v>
      </c>
    </row>
    <row r="52" spans="3:8">
      <c r="D52" s="9">
        <v>42420</v>
      </c>
      <c r="E52" s="9" t="s">
        <v>1852</v>
      </c>
      <c r="H52" s="18" t="s">
        <v>2129</v>
      </c>
    </row>
    <row r="53" spans="3:8">
      <c r="D53" s="9">
        <v>42421</v>
      </c>
      <c r="E53" s="9" t="s">
        <v>1870</v>
      </c>
      <c r="H53" s="18" t="s">
        <v>2130</v>
      </c>
    </row>
    <row r="54" spans="3:8">
      <c r="D54" s="9">
        <v>42422</v>
      </c>
      <c r="E54" s="9" t="s">
        <v>1886</v>
      </c>
      <c r="H54" s="18" t="s">
        <v>2131</v>
      </c>
    </row>
    <row r="55" spans="3:8">
      <c r="D55" s="9">
        <v>42423</v>
      </c>
      <c r="E55" s="9" t="s">
        <v>1901</v>
      </c>
      <c r="H55" s="18" t="s">
        <v>2132</v>
      </c>
    </row>
    <row r="56" spans="3:8">
      <c r="D56" s="9">
        <v>42424</v>
      </c>
      <c r="E56" s="9" t="s">
        <v>1997</v>
      </c>
      <c r="H56" s="18" t="s">
        <v>2133</v>
      </c>
    </row>
    <row r="57" spans="3:8">
      <c r="D57" s="9">
        <v>42425</v>
      </c>
      <c r="E57" s="9" t="s">
        <v>1931</v>
      </c>
      <c r="H57" s="18" t="s">
        <v>2134</v>
      </c>
    </row>
    <row r="58" spans="3:8">
      <c r="D58" s="9">
        <v>42426</v>
      </c>
      <c r="E58" s="9" t="s">
        <v>1834</v>
      </c>
      <c r="H58" s="18" t="s">
        <v>2135</v>
      </c>
    </row>
    <row r="59" spans="3:8">
      <c r="D59" s="9">
        <v>42427</v>
      </c>
      <c r="E59" s="9" t="s">
        <v>1852</v>
      </c>
      <c r="H59" s="18" t="s">
        <v>2136</v>
      </c>
    </row>
    <row r="60" spans="3:8">
      <c r="D60" s="9">
        <v>42428</v>
      </c>
      <c r="E60" s="9" t="s">
        <v>1870</v>
      </c>
      <c r="H60" s="18" t="s">
        <v>2137</v>
      </c>
    </row>
    <row r="61" spans="3:8">
      <c r="D61" s="9">
        <v>42429</v>
      </c>
      <c r="E61" s="9" t="s">
        <v>1886</v>
      </c>
      <c r="H61" s="18" t="s">
        <v>2138</v>
      </c>
    </row>
    <row r="62" spans="3:8">
      <c r="D62" s="9">
        <v>42430</v>
      </c>
      <c r="E62" s="9" t="s">
        <v>1901</v>
      </c>
      <c r="H62" s="18" t="s">
        <v>2139</v>
      </c>
    </row>
    <row r="63" spans="3:8">
      <c r="D63" s="9">
        <v>42431</v>
      </c>
      <c r="E63" s="9" t="s">
        <v>1997</v>
      </c>
      <c r="H63" s="18" t="s">
        <v>2140</v>
      </c>
    </row>
    <row r="64" spans="3:8">
      <c r="D64" s="9">
        <v>42432</v>
      </c>
      <c r="E64" s="9" t="s">
        <v>1931</v>
      </c>
      <c r="H64" s="18" t="s">
        <v>2141</v>
      </c>
    </row>
    <row r="65" spans="4:8">
      <c r="D65" s="9">
        <v>42433</v>
      </c>
      <c r="E65" s="9" t="s">
        <v>1834</v>
      </c>
      <c r="H65" s="18" t="s">
        <v>2142</v>
      </c>
    </row>
    <row r="66" spans="4:8">
      <c r="D66" s="9">
        <v>42434</v>
      </c>
      <c r="E66" s="9" t="s">
        <v>1852</v>
      </c>
      <c r="H66" s="18" t="s">
        <v>2143</v>
      </c>
    </row>
    <row r="67" spans="4:8">
      <c r="D67" s="9">
        <v>42435</v>
      </c>
      <c r="E67" s="9" t="s">
        <v>1870</v>
      </c>
      <c r="H67" s="18" t="s">
        <v>2144</v>
      </c>
    </row>
    <row r="68" spans="4:8">
      <c r="D68" s="9">
        <v>42436</v>
      </c>
      <c r="E68" s="9" t="s">
        <v>1886</v>
      </c>
      <c r="H68" s="18" t="s">
        <v>2145</v>
      </c>
    </row>
    <row r="69" spans="4:8">
      <c r="D69" s="9">
        <v>42437</v>
      </c>
      <c r="E69" s="9" t="s">
        <v>1901</v>
      </c>
      <c r="H69" s="18" t="s">
        <v>2146</v>
      </c>
    </row>
    <row r="70" spans="4:8">
      <c r="D70" s="9">
        <v>42438</v>
      </c>
      <c r="E70" s="9" t="s">
        <v>1997</v>
      </c>
      <c r="H70" s="18" t="s">
        <v>2147</v>
      </c>
    </row>
    <row r="71" spans="4:8">
      <c r="D71" s="9">
        <v>42439</v>
      </c>
      <c r="E71" s="9" t="s">
        <v>1931</v>
      </c>
      <c r="H71" s="18" t="s">
        <v>2148</v>
      </c>
    </row>
    <row r="72" spans="4:8">
      <c r="D72" s="9">
        <v>42440</v>
      </c>
      <c r="E72" s="9" t="s">
        <v>1834</v>
      </c>
      <c r="H72" s="18" t="s">
        <v>2149</v>
      </c>
    </row>
    <row r="73" spans="4:8">
      <c r="D73" s="9">
        <v>42441</v>
      </c>
      <c r="E73" s="9" t="s">
        <v>1852</v>
      </c>
      <c r="H73" s="18" t="s">
        <v>2150</v>
      </c>
    </row>
    <row r="74" spans="4:8">
      <c r="D74" s="9">
        <v>42442</v>
      </c>
      <c r="E74" s="9" t="s">
        <v>1870</v>
      </c>
      <c r="H74" s="18" t="s">
        <v>2151</v>
      </c>
    </row>
    <row r="75" spans="4:8">
      <c r="D75" s="9">
        <v>42443</v>
      </c>
      <c r="E75" s="9" t="s">
        <v>1886</v>
      </c>
      <c r="H75" s="18" t="s">
        <v>2152</v>
      </c>
    </row>
    <row r="76" spans="4:8">
      <c r="D76" s="9">
        <v>42444</v>
      </c>
      <c r="E76" s="9" t="s">
        <v>1901</v>
      </c>
      <c r="H76" s="18" t="s">
        <v>2153</v>
      </c>
    </row>
    <row r="77" spans="4:8">
      <c r="D77" s="9">
        <v>42445</v>
      </c>
      <c r="E77" s="9" t="s">
        <v>1997</v>
      </c>
      <c r="H77" s="18" t="s">
        <v>2154</v>
      </c>
    </row>
    <row r="78" spans="4:8">
      <c r="D78" s="9">
        <v>42446</v>
      </c>
      <c r="E78" s="9" t="s">
        <v>1931</v>
      </c>
      <c r="H78" s="18" t="s">
        <v>2155</v>
      </c>
    </row>
    <row r="79" spans="4:8">
      <c r="D79" s="9">
        <v>42447</v>
      </c>
      <c r="E79" s="9" t="s">
        <v>1834</v>
      </c>
      <c r="H79" s="18" t="s">
        <v>2156</v>
      </c>
    </row>
    <row r="80" spans="4:8">
      <c r="D80" s="9">
        <v>42448</v>
      </c>
      <c r="E80" s="9" t="s">
        <v>1852</v>
      </c>
      <c r="H80" s="18" t="s">
        <v>2157</v>
      </c>
    </row>
    <row r="81" spans="4:8">
      <c r="D81" s="9">
        <v>42449</v>
      </c>
      <c r="E81" s="9" t="s">
        <v>1870</v>
      </c>
      <c r="H81" s="18" t="s">
        <v>2158</v>
      </c>
    </row>
    <row r="82" spans="4:8">
      <c r="D82" s="9">
        <v>42450</v>
      </c>
      <c r="E82" s="9" t="s">
        <v>1886</v>
      </c>
      <c r="H82" s="18" t="s">
        <v>2159</v>
      </c>
    </row>
    <row r="83" spans="4:8">
      <c r="D83" s="9">
        <v>42451</v>
      </c>
      <c r="E83" s="9" t="s">
        <v>1901</v>
      </c>
      <c r="H83" s="18" t="s">
        <v>2160</v>
      </c>
    </row>
    <row r="84" spans="4:8">
      <c r="D84" s="9">
        <v>42452</v>
      </c>
      <c r="E84" s="9" t="s">
        <v>1997</v>
      </c>
      <c r="H84" s="18" t="s">
        <v>2161</v>
      </c>
    </row>
    <row r="85" spans="4:8">
      <c r="D85" s="9">
        <v>42453</v>
      </c>
      <c r="E85" s="9" t="s">
        <v>1931</v>
      </c>
      <c r="H85" s="18" t="s">
        <v>2162</v>
      </c>
    </row>
    <row r="86" spans="4:8">
      <c r="D86" s="9">
        <v>42454</v>
      </c>
      <c r="E86" s="9" t="s">
        <v>1834</v>
      </c>
      <c r="H86" s="18" t="s">
        <v>2163</v>
      </c>
    </row>
    <row r="87" spans="4:8">
      <c r="D87" s="9">
        <v>42455</v>
      </c>
      <c r="E87" s="9" t="s">
        <v>1852</v>
      </c>
      <c r="H87" s="18" t="s">
        <v>2164</v>
      </c>
    </row>
    <row r="88" spans="4:8">
      <c r="D88" s="9">
        <v>42456</v>
      </c>
      <c r="E88" s="9" t="s">
        <v>1870</v>
      </c>
      <c r="H88" s="18" t="s">
        <v>2165</v>
      </c>
    </row>
    <row r="89" spans="4:8">
      <c r="D89" s="9">
        <v>42457</v>
      </c>
      <c r="E89" s="9" t="s">
        <v>1886</v>
      </c>
      <c r="H89" s="18" t="s">
        <v>2166</v>
      </c>
    </row>
    <row r="90" spans="4:8">
      <c r="D90" s="9">
        <v>42458</v>
      </c>
      <c r="E90" s="9" t="s">
        <v>1901</v>
      </c>
      <c r="H90" s="18" t="s">
        <v>2167</v>
      </c>
    </row>
    <row r="91" spans="4:8">
      <c r="D91" s="9">
        <v>42459</v>
      </c>
      <c r="E91" s="9" t="s">
        <v>1997</v>
      </c>
      <c r="H91" s="18" t="s">
        <v>2168</v>
      </c>
    </row>
    <row r="92" spans="4:8">
      <c r="D92" s="9">
        <v>42460</v>
      </c>
      <c r="E92" s="9" t="s">
        <v>1931</v>
      </c>
      <c r="H92" s="18" t="s">
        <v>2169</v>
      </c>
    </row>
    <row r="93" spans="4:8">
      <c r="D93" s="9">
        <v>42461</v>
      </c>
      <c r="E93" s="9" t="s">
        <v>1834</v>
      </c>
      <c r="H93" s="18" t="s">
        <v>2170</v>
      </c>
    </row>
    <row r="94" spans="4:8">
      <c r="D94" s="9">
        <v>42462</v>
      </c>
      <c r="E94" s="9" t="s">
        <v>1852</v>
      </c>
      <c r="H94" s="18" t="s">
        <v>2171</v>
      </c>
    </row>
    <row r="95" spans="4:8">
      <c r="D95" s="9">
        <v>42463</v>
      </c>
      <c r="E95" s="9" t="s">
        <v>1870</v>
      </c>
      <c r="H95" s="18" t="s">
        <v>2172</v>
      </c>
    </row>
    <row r="96" spans="4:8">
      <c r="D96" s="9">
        <v>42464</v>
      </c>
      <c r="E96" s="9" t="s">
        <v>1886</v>
      </c>
      <c r="H96" s="18" t="s">
        <v>2173</v>
      </c>
    </row>
    <row r="97" spans="4:8">
      <c r="D97" s="9">
        <v>42465</v>
      </c>
      <c r="E97" s="9" t="s">
        <v>1901</v>
      </c>
      <c r="H97" s="18" t="s">
        <v>2174</v>
      </c>
    </row>
    <row r="98" spans="4:8">
      <c r="D98" s="9">
        <v>42466</v>
      </c>
      <c r="E98" s="9" t="s">
        <v>1997</v>
      </c>
      <c r="H98" s="18" t="s">
        <v>2175</v>
      </c>
    </row>
    <row r="99" spans="4:8">
      <c r="D99" s="9">
        <v>42467</v>
      </c>
      <c r="E99" s="9" t="s">
        <v>1931</v>
      </c>
      <c r="H99" s="18" t="s">
        <v>2176</v>
      </c>
    </row>
    <row r="100" spans="4:8">
      <c r="D100" s="9">
        <v>42468</v>
      </c>
      <c r="E100" s="9" t="s">
        <v>1834</v>
      </c>
      <c r="H100" s="18" t="s">
        <v>2177</v>
      </c>
    </row>
    <row r="101" spans="4:8">
      <c r="D101" s="9">
        <v>42469</v>
      </c>
      <c r="E101" s="9" t="s">
        <v>1852</v>
      </c>
      <c r="H101" s="18" t="s">
        <v>2178</v>
      </c>
    </row>
    <row r="102" spans="4:8">
      <c r="D102" s="9">
        <v>42470</v>
      </c>
      <c r="E102" s="9" t="s">
        <v>1870</v>
      </c>
      <c r="H102" s="18" t="s">
        <v>2179</v>
      </c>
    </row>
    <row r="103" spans="4:8">
      <c r="D103" s="9">
        <v>42471</v>
      </c>
      <c r="E103" s="9" t="s">
        <v>1886</v>
      </c>
      <c r="H103" s="18" t="s">
        <v>2180</v>
      </c>
    </row>
    <row r="104" spans="4:8">
      <c r="D104" s="9">
        <v>42472</v>
      </c>
      <c r="E104" s="9" t="s">
        <v>1901</v>
      </c>
      <c r="H104" s="18" t="s">
        <v>2181</v>
      </c>
    </row>
    <row r="105" spans="4:8">
      <c r="D105" s="9">
        <v>42473</v>
      </c>
      <c r="E105" s="9" t="s">
        <v>1997</v>
      </c>
      <c r="H105" s="18" t="s">
        <v>2182</v>
      </c>
    </row>
    <row r="106" spans="4:8">
      <c r="D106" s="9">
        <v>42474</v>
      </c>
      <c r="E106" s="9" t="s">
        <v>1931</v>
      </c>
      <c r="H106" s="18" t="s">
        <v>2183</v>
      </c>
    </row>
    <row r="107" spans="4:8">
      <c r="D107" s="9">
        <v>42475</v>
      </c>
      <c r="E107" s="9" t="s">
        <v>1834</v>
      </c>
      <c r="H107" s="18" t="s">
        <v>2184</v>
      </c>
    </row>
    <row r="108" spans="4:8">
      <c r="D108" s="9">
        <v>42476</v>
      </c>
      <c r="E108" s="9" t="s">
        <v>1852</v>
      </c>
      <c r="H108" s="18" t="s">
        <v>2185</v>
      </c>
    </row>
    <row r="109" spans="4:8">
      <c r="D109" s="9">
        <v>42477</v>
      </c>
      <c r="E109" s="9" t="s">
        <v>1870</v>
      </c>
      <c r="H109" s="18" t="s">
        <v>2186</v>
      </c>
    </row>
    <row r="110" spans="4:8">
      <c r="D110" s="9">
        <v>42478</v>
      </c>
      <c r="E110" s="9" t="s">
        <v>1886</v>
      </c>
      <c r="H110" s="18" t="s">
        <v>2187</v>
      </c>
    </row>
    <row r="111" spans="4:8">
      <c r="D111" s="9">
        <v>42479</v>
      </c>
      <c r="E111" s="9" t="s">
        <v>1901</v>
      </c>
      <c r="H111" s="18" t="s">
        <v>2188</v>
      </c>
    </row>
    <row r="112" spans="4:8">
      <c r="D112" s="9">
        <v>42480</v>
      </c>
      <c r="E112" s="9" t="s">
        <v>1997</v>
      </c>
      <c r="H112" s="18" t="s">
        <v>2189</v>
      </c>
    </row>
    <row r="113" spans="4:8">
      <c r="D113" s="9">
        <v>42481</v>
      </c>
      <c r="E113" s="9" t="s">
        <v>1931</v>
      </c>
      <c r="H113" s="18" t="s">
        <v>2190</v>
      </c>
    </row>
    <row r="114" spans="4:8">
      <c r="D114" s="9">
        <v>42482</v>
      </c>
      <c r="E114" s="9" t="s">
        <v>1834</v>
      </c>
      <c r="H114" s="18" t="s">
        <v>2191</v>
      </c>
    </row>
    <row r="115" spans="4:8">
      <c r="D115" s="9">
        <v>42483</v>
      </c>
      <c r="E115" s="9" t="s">
        <v>1852</v>
      </c>
      <c r="H115" s="18" t="s">
        <v>1673</v>
      </c>
    </row>
    <row r="116" spans="4:8">
      <c r="D116" s="9">
        <v>42484</v>
      </c>
      <c r="E116" s="9" t="s">
        <v>1870</v>
      </c>
      <c r="H116" s="18" t="s">
        <v>2192</v>
      </c>
    </row>
    <row r="117" spans="4:8">
      <c r="D117" s="9">
        <v>42485</v>
      </c>
      <c r="E117" s="9" t="s">
        <v>1886</v>
      </c>
      <c r="H117" s="18" t="s">
        <v>2193</v>
      </c>
    </row>
    <row r="118" spans="4:8">
      <c r="D118" s="9">
        <v>42486</v>
      </c>
      <c r="E118" s="9" t="s">
        <v>1901</v>
      </c>
      <c r="H118" s="18" t="s">
        <v>2194</v>
      </c>
    </row>
    <row r="119" spans="4:8">
      <c r="D119" s="9">
        <v>42487</v>
      </c>
      <c r="E119" s="9" t="s">
        <v>1997</v>
      </c>
      <c r="H119" s="18" t="s">
        <v>2195</v>
      </c>
    </row>
    <row r="120" spans="4:8">
      <c r="D120" s="9">
        <v>42488</v>
      </c>
      <c r="E120" s="9" t="s">
        <v>1931</v>
      </c>
      <c r="H120" s="18" t="s">
        <v>2196</v>
      </c>
    </row>
    <row r="121" spans="4:8">
      <c r="D121" s="9">
        <v>42489</v>
      </c>
      <c r="E121" s="9" t="s">
        <v>1834</v>
      </c>
      <c r="H121" s="18" t="s">
        <v>2197</v>
      </c>
    </row>
    <row r="122" spans="4:8">
      <c r="D122" s="9">
        <v>42490</v>
      </c>
      <c r="E122" s="9" t="s">
        <v>1852</v>
      </c>
      <c r="H122" s="18" t="s">
        <v>2198</v>
      </c>
    </row>
    <row r="123" spans="4:8">
      <c r="D123" s="9">
        <v>42491</v>
      </c>
      <c r="E123" s="9" t="s">
        <v>1870</v>
      </c>
      <c r="H123" s="18" t="s">
        <v>2199</v>
      </c>
    </row>
    <row r="124" spans="4:8">
      <c r="D124" s="9">
        <v>42492</v>
      </c>
      <c r="E124" s="9" t="s">
        <v>1886</v>
      </c>
      <c r="H124" s="18" t="s">
        <v>2200</v>
      </c>
    </row>
    <row r="125" spans="4:8">
      <c r="D125" s="9">
        <v>42493</v>
      </c>
      <c r="E125" s="9" t="s">
        <v>1901</v>
      </c>
      <c r="H125" s="18" t="s">
        <v>2201</v>
      </c>
    </row>
    <row r="126" spans="4:8">
      <c r="D126" s="9">
        <v>42494</v>
      </c>
      <c r="E126" s="9" t="s">
        <v>1997</v>
      </c>
      <c r="H126" s="18" t="s">
        <v>2202</v>
      </c>
    </row>
    <row r="127" spans="4:8">
      <c r="D127" s="9">
        <v>42495</v>
      </c>
      <c r="E127" s="9" t="s">
        <v>1931</v>
      </c>
      <c r="H127" s="18" t="s">
        <v>2203</v>
      </c>
    </row>
    <row r="128" spans="4:8">
      <c r="D128" s="9">
        <v>42496</v>
      </c>
      <c r="E128" s="9" t="s">
        <v>1834</v>
      </c>
      <c r="H128" s="18" t="s">
        <v>2204</v>
      </c>
    </row>
    <row r="129" spans="4:8">
      <c r="D129" s="9">
        <v>42497</v>
      </c>
      <c r="E129" s="9" t="s">
        <v>1852</v>
      </c>
      <c r="H129" s="18" t="s">
        <v>2205</v>
      </c>
    </row>
    <row r="130" spans="4:8">
      <c r="D130" s="9">
        <v>42498</v>
      </c>
      <c r="E130" s="9" t="s">
        <v>1870</v>
      </c>
      <c r="H130" s="18" t="s">
        <v>2206</v>
      </c>
    </row>
    <row r="131" spans="4:8">
      <c r="D131" s="9">
        <v>42499</v>
      </c>
      <c r="E131" s="9" t="s">
        <v>1886</v>
      </c>
      <c r="H131" s="18" t="s">
        <v>2207</v>
      </c>
    </row>
    <row r="132" spans="4:8">
      <c r="D132" s="9">
        <v>42500</v>
      </c>
      <c r="E132" s="9" t="s">
        <v>1901</v>
      </c>
      <c r="H132" s="18" t="s">
        <v>2208</v>
      </c>
    </row>
    <row r="133" spans="4:8">
      <c r="D133" s="9">
        <v>42501</v>
      </c>
      <c r="E133" s="9" t="s">
        <v>1997</v>
      </c>
      <c r="H133" s="18" t="s">
        <v>2209</v>
      </c>
    </row>
    <row r="134" spans="4:8">
      <c r="D134" s="9">
        <v>42502</v>
      </c>
      <c r="E134" s="9" t="s">
        <v>1931</v>
      </c>
      <c r="H134" s="18" t="s">
        <v>2210</v>
      </c>
    </row>
    <row r="135" spans="4:8">
      <c r="D135" s="9">
        <v>42503</v>
      </c>
      <c r="E135" s="9" t="s">
        <v>1834</v>
      </c>
      <c r="H135" s="18" t="s">
        <v>2211</v>
      </c>
    </row>
    <row r="136" spans="4:8">
      <c r="D136" s="9">
        <v>42504</v>
      </c>
      <c r="E136" s="9" t="s">
        <v>1852</v>
      </c>
      <c r="H136" s="18" t="s">
        <v>2212</v>
      </c>
    </row>
    <row r="137" spans="4:8">
      <c r="D137" s="9">
        <v>42505</v>
      </c>
      <c r="E137" s="9" t="s">
        <v>1870</v>
      </c>
      <c r="H137" s="18" t="s">
        <v>2213</v>
      </c>
    </row>
    <row r="138" spans="4:8">
      <c r="D138" s="9">
        <v>42506</v>
      </c>
      <c r="E138" s="9" t="s">
        <v>1886</v>
      </c>
      <c r="H138" s="18" t="s">
        <v>2214</v>
      </c>
    </row>
    <row r="139" spans="4:8">
      <c r="D139" s="9">
        <v>42507</v>
      </c>
      <c r="E139" s="9" t="s">
        <v>1901</v>
      </c>
      <c r="H139" s="18" t="s">
        <v>2215</v>
      </c>
    </row>
    <row r="140" spans="4:8">
      <c r="D140" s="9">
        <v>42508</v>
      </c>
      <c r="E140" s="9" t="s">
        <v>1997</v>
      </c>
      <c r="H140" s="18" t="s">
        <v>2216</v>
      </c>
    </row>
    <row r="141" spans="4:8">
      <c r="D141" s="9">
        <v>42509</v>
      </c>
      <c r="E141" s="9" t="s">
        <v>1931</v>
      </c>
      <c r="H141" s="18" t="s">
        <v>2217</v>
      </c>
    </row>
    <row r="142" spans="4:8">
      <c r="D142" s="9">
        <v>42510</v>
      </c>
      <c r="E142" s="9" t="s">
        <v>1834</v>
      </c>
      <c r="H142" s="18" t="s">
        <v>2218</v>
      </c>
    </row>
    <row r="143" spans="4:8">
      <c r="D143" s="9">
        <v>42511</v>
      </c>
      <c r="E143" s="9" t="s">
        <v>1852</v>
      </c>
      <c r="H143" s="18" t="s">
        <v>2219</v>
      </c>
    </row>
    <row r="144" spans="4:8">
      <c r="D144" s="9">
        <v>42512</v>
      </c>
      <c r="E144" s="9" t="s">
        <v>1870</v>
      </c>
      <c r="H144" s="18" t="s">
        <v>2220</v>
      </c>
    </row>
    <row r="145" spans="4:8">
      <c r="D145" s="9">
        <v>42513</v>
      </c>
      <c r="E145" s="9" t="s">
        <v>1886</v>
      </c>
      <c r="H145" s="18" t="s">
        <v>2221</v>
      </c>
    </row>
    <row r="146" spans="4:8">
      <c r="D146" s="9">
        <v>42514</v>
      </c>
      <c r="E146" s="9" t="s">
        <v>1901</v>
      </c>
      <c r="H146" s="18" t="s">
        <v>2222</v>
      </c>
    </row>
    <row r="147" spans="4:8">
      <c r="D147" s="9">
        <v>42515</v>
      </c>
      <c r="E147" s="9" t="s">
        <v>1997</v>
      </c>
      <c r="H147" s="18" t="s">
        <v>2223</v>
      </c>
    </row>
    <row r="148" spans="4:8">
      <c r="D148" s="9">
        <v>42516</v>
      </c>
      <c r="E148" s="9" t="s">
        <v>1931</v>
      </c>
      <c r="H148" s="18" t="s">
        <v>2224</v>
      </c>
    </row>
    <row r="149" spans="4:8">
      <c r="D149" s="9">
        <v>42517</v>
      </c>
      <c r="E149" s="9" t="s">
        <v>1834</v>
      </c>
      <c r="H149" s="18" t="s">
        <v>2225</v>
      </c>
    </row>
    <row r="150" spans="4:8">
      <c r="D150" s="9">
        <v>42518</v>
      </c>
      <c r="E150" s="9" t="s">
        <v>1852</v>
      </c>
      <c r="H150" s="18" t="s">
        <v>2226</v>
      </c>
    </row>
    <row r="151" spans="4:8">
      <c r="D151" s="9">
        <v>42519</v>
      </c>
      <c r="E151" s="9" t="s">
        <v>1870</v>
      </c>
      <c r="H151" s="18" t="s">
        <v>2227</v>
      </c>
    </row>
    <row r="152" spans="4:8">
      <c r="D152" s="9">
        <v>42520</v>
      </c>
      <c r="E152" s="9" t="s">
        <v>1886</v>
      </c>
      <c r="H152" s="18" t="s">
        <v>2228</v>
      </c>
    </row>
    <row r="153" spans="4:8">
      <c r="D153" s="9">
        <v>42521</v>
      </c>
      <c r="E153" s="9" t="s">
        <v>1901</v>
      </c>
      <c r="H153" s="18" t="s">
        <v>2229</v>
      </c>
    </row>
    <row r="154" spans="4:8">
      <c r="D154" s="9">
        <v>42522</v>
      </c>
      <c r="E154" s="9" t="s">
        <v>1997</v>
      </c>
      <c r="H154" s="18" t="s">
        <v>2230</v>
      </c>
    </row>
    <row r="155" spans="4:8">
      <c r="D155" s="9">
        <v>42523</v>
      </c>
      <c r="E155" s="9" t="s">
        <v>1931</v>
      </c>
      <c r="H155" s="18" t="s">
        <v>2231</v>
      </c>
    </row>
    <row r="156" spans="4:8">
      <c r="D156" s="9">
        <v>42524</v>
      </c>
      <c r="E156" s="9" t="s">
        <v>1834</v>
      </c>
      <c r="H156" s="18" t="s">
        <v>2232</v>
      </c>
    </row>
    <row r="157" spans="4:8">
      <c r="D157" s="9">
        <v>42525</v>
      </c>
      <c r="E157" s="9" t="s">
        <v>1852</v>
      </c>
      <c r="H157" s="18" t="s">
        <v>2233</v>
      </c>
    </row>
    <row r="158" spans="4:8">
      <c r="D158" s="9">
        <v>42526</v>
      </c>
      <c r="E158" s="9" t="s">
        <v>1870</v>
      </c>
      <c r="H158" s="18" t="s">
        <v>2234</v>
      </c>
    </row>
    <row r="159" spans="4:8">
      <c r="D159" s="9">
        <v>42527</v>
      </c>
      <c r="E159" s="9" t="s">
        <v>1886</v>
      </c>
      <c r="H159" s="18" t="s">
        <v>2235</v>
      </c>
    </row>
    <row r="160" spans="4:8">
      <c r="D160" s="9">
        <v>42528</v>
      </c>
      <c r="E160" s="9" t="s">
        <v>1901</v>
      </c>
      <c r="H160" s="19" t="s">
        <v>2236</v>
      </c>
    </row>
    <row r="161" spans="4:5">
      <c r="D161" s="9">
        <v>42529</v>
      </c>
      <c r="E161" s="9" t="s">
        <v>1997</v>
      </c>
    </row>
    <row r="162" spans="4:5">
      <c r="D162" s="9">
        <v>42530</v>
      </c>
      <c r="E162" s="9" t="s">
        <v>1931</v>
      </c>
    </row>
    <row r="163" spans="4:5">
      <c r="D163" s="9">
        <v>42531</v>
      </c>
      <c r="E163" s="9" t="s">
        <v>1834</v>
      </c>
    </row>
    <row r="164" spans="4:5">
      <c r="D164" s="9">
        <v>42532</v>
      </c>
      <c r="E164" s="9" t="s">
        <v>1852</v>
      </c>
    </row>
    <row r="165" spans="4:5">
      <c r="D165" s="9">
        <v>42533</v>
      </c>
      <c r="E165" s="9" t="s">
        <v>1870</v>
      </c>
    </row>
    <row r="166" spans="4:5">
      <c r="D166" s="9">
        <v>42534</v>
      </c>
      <c r="E166" s="9" t="s">
        <v>1886</v>
      </c>
    </row>
    <row r="167" spans="4:5">
      <c r="D167" s="9">
        <v>42535</v>
      </c>
      <c r="E167" s="9" t="s">
        <v>1901</v>
      </c>
    </row>
    <row r="168" spans="4:5">
      <c r="D168" s="9">
        <v>42536</v>
      </c>
      <c r="E168" s="9" t="s">
        <v>1997</v>
      </c>
    </row>
    <row r="169" spans="4:5">
      <c r="D169" s="9">
        <v>42537</v>
      </c>
      <c r="E169" s="9" t="s">
        <v>1931</v>
      </c>
    </row>
    <row r="170" spans="4:5">
      <c r="D170" s="9">
        <v>42538</v>
      </c>
      <c r="E170" s="9" t="s">
        <v>1834</v>
      </c>
    </row>
    <row r="171" spans="4:5">
      <c r="D171" s="9">
        <v>42539</v>
      </c>
      <c r="E171" s="9" t="s">
        <v>1852</v>
      </c>
    </row>
    <row r="172" spans="4:5">
      <c r="D172" s="9">
        <v>42540</v>
      </c>
      <c r="E172" s="9" t="s">
        <v>1870</v>
      </c>
    </row>
    <row r="173" spans="4:5">
      <c r="D173" s="9">
        <v>42541</v>
      </c>
      <c r="E173" s="9" t="s">
        <v>1886</v>
      </c>
    </row>
    <row r="174" spans="4:5">
      <c r="D174" s="9">
        <v>42542</v>
      </c>
      <c r="E174" s="9" t="s">
        <v>1901</v>
      </c>
    </row>
    <row r="175" spans="4:5">
      <c r="D175" s="9">
        <v>42543</v>
      </c>
      <c r="E175" s="9" t="s">
        <v>1997</v>
      </c>
    </row>
    <row r="176" spans="4:5">
      <c r="D176" s="9">
        <v>42544</v>
      </c>
      <c r="E176" s="9" t="s">
        <v>1931</v>
      </c>
    </row>
    <row r="177" spans="4:5">
      <c r="D177" s="9">
        <v>42545</v>
      </c>
      <c r="E177" s="9" t="s">
        <v>1834</v>
      </c>
    </row>
    <row r="178" spans="4:5">
      <c r="D178" s="9">
        <v>42546</v>
      </c>
      <c r="E178" s="9" t="s">
        <v>1852</v>
      </c>
    </row>
    <row r="179" spans="4:5">
      <c r="D179" s="9">
        <v>42547</v>
      </c>
      <c r="E179" s="9" t="s">
        <v>1870</v>
      </c>
    </row>
    <row r="180" spans="4:5">
      <c r="D180" s="9">
        <v>42548</v>
      </c>
      <c r="E180" s="9" t="s">
        <v>1886</v>
      </c>
    </row>
    <row r="181" spans="4:5">
      <c r="D181" s="9">
        <v>42549</v>
      </c>
      <c r="E181" s="9" t="s">
        <v>1901</v>
      </c>
    </row>
    <row r="182" spans="4:5">
      <c r="D182" s="9">
        <v>42550</v>
      </c>
      <c r="E182" s="9" t="s">
        <v>1997</v>
      </c>
    </row>
    <row r="183" spans="4:5">
      <c r="D183" s="9">
        <v>42551</v>
      </c>
      <c r="E183" s="9" t="s">
        <v>1931</v>
      </c>
    </row>
    <row r="184" spans="4:5">
      <c r="D184" s="9">
        <v>42552</v>
      </c>
      <c r="E184" s="9" t="s">
        <v>1834</v>
      </c>
    </row>
    <row r="185" spans="4:5">
      <c r="D185" s="9">
        <v>42553</v>
      </c>
      <c r="E185" s="9" t="s">
        <v>1852</v>
      </c>
    </row>
    <row r="186" spans="4:5">
      <c r="D186" s="9">
        <v>42554</v>
      </c>
      <c r="E186" s="9" t="s">
        <v>1870</v>
      </c>
    </row>
    <row r="187" spans="4:5">
      <c r="D187" s="9">
        <v>42555</v>
      </c>
      <c r="E187" s="9" t="s">
        <v>1886</v>
      </c>
    </row>
    <row r="188" spans="4:5">
      <c r="D188" s="9">
        <v>42556</v>
      </c>
      <c r="E188" s="9" t="s">
        <v>1901</v>
      </c>
    </row>
    <row r="189" spans="4:5">
      <c r="D189" s="9">
        <v>42557</v>
      </c>
      <c r="E189" s="9" t="s">
        <v>1997</v>
      </c>
    </row>
    <row r="190" spans="4:5">
      <c r="D190" s="9">
        <v>42558</v>
      </c>
      <c r="E190" s="9" t="s">
        <v>1931</v>
      </c>
    </row>
    <row r="191" spans="4:5">
      <c r="D191" s="9">
        <v>42559</v>
      </c>
      <c r="E191" s="9" t="s">
        <v>1834</v>
      </c>
    </row>
    <row r="192" spans="4:5">
      <c r="D192" s="9">
        <v>42560</v>
      </c>
      <c r="E192" s="9" t="s">
        <v>1852</v>
      </c>
    </row>
    <row r="193" spans="4:5">
      <c r="D193" s="9">
        <v>42561</v>
      </c>
      <c r="E193" s="9" t="s">
        <v>1870</v>
      </c>
    </row>
    <row r="194" spans="4:5">
      <c r="D194" s="9">
        <v>42562</v>
      </c>
      <c r="E194" s="9" t="s">
        <v>1886</v>
      </c>
    </row>
    <row r="195" spans="4:5">
      <c r="D195" s="9">
        <v>42563</v>
      </c>
      <c r="E195" s="9" t="s">
        <v>1901</v>
      </c>
    </row>
    <row r="196" spans="4:5">
      <c r="D196" s="9">
        <v>42564</v>
      </c>
      <c r="E196" s="9" t="s">
        <v>1997</v>
      </c>
    </row>
    <row r="197" spans="4:5">
      <c r="D197" s="9">
        <v>42565</v>
      </c>
      <c r="E197" s="9" t="s">
        <v>1931</v>
      </c>
    </row>
    <row r="198" spans="4:5">
      <c r="D198" s="9">
        <v>42566</v>
      </c>
      <c r="E198" s="9" t="s">
        <v>1834</v>
      </c>
    </row>
    <row r="199" spans="4:5">
      <c r="D199" s="9">
        <v>42567</v>
      </c>
      <c r="E199" s="9" t="s">
        <v>1852</v>
      </c>
    </row>
    <row r="200" spans="4:5">
      <c r="D200" s="9">
        <v>42568</v>
      </c>
      <c r="E200" s="9" t="s">
        <v>1870</v>
      </c>
    </row>
    <row r="201" spans="4:5">
      <c r="D201" s="9">
        <v>42569</v>
      </c>
      <c r="E201" s="9" t="s">
        <v>1886</v>
      </c>
    </row>
    <row r="202" spans="4:5">
      <c r="D202" s="9">
        <v>42570</v>
      </c>
      <c r="E202" s="9" t="s">
        <v>1901</v>
      </c>
    </row>
    <row r="203" spans="4:5">
      <c r="D203" s="9">
        <v>42571</v>
      </c>
      <c r="E203" s="9" t="s">
        <v>1997</v>
      </c>
    </row>
    <row r="204" spans="4:5">
      <c r="D204" s="9">
        <v>42572</v>
      </c>
      <c r="E204" s="9" t="s">
        <v>1931</v>
      </c>
    </row>
    <row r="205" spans="4:5">
      <c r="D205" s="9">
        <v>42573</v>
      </c>
      <c r="E205" s="9" t="s">
        <v>1834</v>
      </c>
    </row>
    <row r="206" spans="4:5">
      <c r="D206" s="9">
        <v>42574</v>
      </c>
      <c r="E206" s="9" t="s">
        <v>1852</v>
      </c>
    </row>
    <row r="207" spans="4:5">
      <c r="D207" s="9">
        <v>42575</v>
      </c>
      <c r="E207" s="9" t="s">
        <v>1870</v>
      </c>
    </row>
    <row r="208" spans="4:5">
      <c r="D208" s="9">
        <v>42576</v>
      </c>
      <c r="E208" s="9" t="s">
        <v>1886</v>
      </c>
    </row>
    <row r="209" spans="4:5">
      <c r="D209" s="9">
        <v>42577</v>
      </c>
      <c r="E209" s="9" t="s">
        <v>1901</v>
      </c>
    </row>
    <row r="210" spans="4:5">
      <c r="D210" s="9">
        <v>42578</v>
      </c>
      <c r="E210" s="9" t="s">
        <v>1997</v>
      </c>
    </row>
    <row r="211" spans="4:5">
      <c r="D211" s="9">
        <v>42579</v>
      </c>
      <c r="E211" s="9" t="s">
        <v>1931</v>
      </c>
    </row>
    <row r="212" spans="4:5">
      <c r="D212" s="9">
        <v>42580</v>
      </c>
      <c r="E212" s="9" t="s">
        <v>1834</v>
      </c>
    </row>
    <row r="213" spans="4:5">
      <c r="D213" s="9">
        <v>42581</v>
      </c>
      <c r="E213" s="9" t="s">
        <v>1852</v>
      </c>
    </row>
    <row r="214" spans="4:5">
      <c r="D214" s="9">
        <v>42582</v>
      </c>
      <c r="E214" s="9" t="s">
        <v>1870</v>
      </c>
    </row>
    <row r="215" spans="4:5">
      <c r="D215" s="9">
        <v>42583</v>
      </c>
      <c r="E215" s="9" t="s">
        <v>1886</v>
      </c>
    </row>
    <row r="216" spans="4:5">
      <c r="D216" s="9">
        <v>42584</v>
      </c>
      <c r="E216" s="9" t="s">
        <v>1901</v>
      </c>
    </row>
    <row r="217" spans="4:5">
      <c r="D217" s="9">
        <v>42585</v>
      </c>
      <c r="E217" s="9" t="s">
        <v>1997</v>
      </c>
    </row>
    <row r="218" spans="4:5">
      <c r="D218" s="9">
        <v>42586</v>
      </c>
      <c r="E218" s="9" t="s">
        <v>1931</v>
      </c>
    </row>
    <row r="219" spans="4:5">
      <c r="D219" s="9">
        <v>42587</v>
      </c>
      <c r="E219" s="9" t="s">
        <v>1834</v>
      </c>
    </row>
    <row r="220" spans="4:5">
      <c r="D220" s="9">
        <v>42588</v>
      </c>
      <c r="E220" s="9" t="s">
        <v>1852</v>
      </c>
    </row>
    <row r="221" spans="4:5">
      <c r="D221" s="9">
        <v>42589</v>
      </c>
      <c r="E221" s="9" t="s">
        <v>1870</v>
      </c>
    </row>
    <row r="222" spans="4:5">
      <c r="D222" s="9">
        <v>42590</v>
      </c>
      <c r="E222" s="9" t="s">
        <v>1886</v>
      </c>
    </row>
    <row r="223" spans="4:5">
      <c r="D223" s="9">
        <v>42591</v>
      </c>
      <c r="E223" s="9" t="s">
        <v>1901</v>
      </c>
    </row>
    <row r="224" spans="4:5">
      <c r="D224" s="9">
        <v>42592</v>
      </c>
      <c r="E224" s="9" t="s">
        <v>1997</v>
      </c>
    </row>
    <row r="225" spans="4:5">
      <c r="D225" s="9">
        <v>42593</v>
      </c>
      <c r="E225" s="9" t="s">
        <v>1931</v>
      </c>
    </row>
    <row r="226" spans="4:5">
      <c r="D226" s="9">
        <v>42594</v>
      </c>
      <c r="E226" s="9" t="s">
        <v>1834</v>
      </c>
    </row>
    <row r="227" spans="4:5">
      <c r="D227" s="9">
        <v>42595</v>
      </c>
      <c r="E227" s="9" t="s">
        <v>1852</v>
      </c>
    </row>
    <row r="228" spans="4:5">
      <c r="D228" s="9">
        <v>42596</v>
      </c>
      <c r="E228" s="9" t="s">
        <v>1870</v>
      </c>
    </row>
    <row r="229" spans="4:5">
      <c r="D229" s="9">
        <v>42597</v>
      </c>
      <c r="E229" s="9" t="s">
        <v>1886</v>
      </c>
    </row>
    <row r="230" spans="4:5">
      <c r="D230" s="9">
        <v>42598</v>
      </c>
      <c r="E230" s="9" t="s">
        <v>1901</v>
      </c>
    </row>
    <row r="231" spans="4:5">
      <c r="D231" s="9">
        <v>42599</v>
      </c>
      <c r="E231" s="9" t="s">
        <v>1997</v>
      </c>
    </row>
    <row r="232" spans="4:5">
      <c r="D232" s="9">
        <v>42600</v>
      </c>
      <c r="E232" s="9" t="s">
        <v>1931</v>
      </c>
    </row>
    <row r="233" spans="4:5">
      <c r="D233" s="9">
        <v>42601</v>
      </c>
      <c r="E233" s="9" t="s">
        <v>1834</v>
      </c>
    </row>
    <row r="234" spans="4:5">
      <c r="D234" s="9">
        <v>42602</v>
      </c>
      <c r="E234" s="9" t="s">
        <v>1852</v>
      </c>
    </row>
    <row r="235" spans="4:5">
      <c r="D235" s="9">
        <v>42603</v>
      </c>
      <c r="E235" s="9" t="s">
        <v>1870</v>
      </c>
    </row>
    <row r="236" spans="4:5">
      <c r="D236" s="9">
        <v>42604</v>
      </c>
      <c r="E236" s="9" t="s">
        <v>1886</v>
      </c>
    </row>
    <row r="237" spans="4:5">
      <c r="D237" s="9">
        <v>42605</v>
      </c>
      <c r="E237" s="9" t="s">
        <v>1901</v>
      </c>
    </row>
    <row r="238" spans="4:5">
      <c r="D238" s="9">
        <v>42606</v>
      </c>
      <c r="E238" s="9" t="s">
        <v>1997</v>
      </c>
    </row>
    <row r="239" spans="4:5">
      <c r="D239" s="9">
        <v>42607</v>
      </c>
      <c r="E239" s="9" t="s">
        <v>1931</v>
      </c>
    </row>
    <row r="240" spans="4:5">
      <c r="D240" s="9">
        <v>42608</v>
      </c>
      <c r="E240" s="9" t="s">
        <v>1834</v>
      </c>
    </row>
    <row r="241" spans="4:5">
      <c r="D241" s="9">
        <v>42609</v>
      </c>
      <c r="E241" s="9" t="s">
        <v>1852</v>
      </c>
    </row>
    <row r="242" spans="4:5">
      <c r="D242" s="9">
        <v>42610</v>
      </c>
      <c r="E242" s="9" t="s">
        <v>1870</v>
      </c>
    </row>
    <row r="243" spans="4:5">
      <c r="D243" s="9">
        <v>42611</v>
      </c>
      <c r="E243" s="9" t="s">
        <v>1886</v>
      </c>
    </row>
    <row r="244" spans="4:5">
      <c r="D244" s="9">
        <v>42612</v>
      </c>
      <c r="E244" s="9" t="s">
        <v>1901</v>
      </c>
    </row>
    <row r="245" spans="4:5">
      <c r="D245" s="9">
        <v>42613</v>
      </c>
      <c r="E245" s="9" t="s">
        <v>1997</v>
      </c>
    </row>
    <row r="246" spans="4:5">
      <c r="D246" s="9">
        <v>42614</v>
      </c>
      <c r="E246" s="9" t="s">
        <v>1931</v>
      </c>
    </row>
    <row r="247" spans="4:5">
      <c r="D247" s="9">
        <v>42615</v>
      </c>
      <c r="E247" s="9" t="s">
        <v>1834</v>
      </c>
    </row>
    <row r="248" spans="4:5">
      <c r="D248" s="9">
        <v>42616</v>
      </c>
      <c r="E248" s="9" t="s">
        <v>1852</v>
      </c>
    </row>
    <row r="249" spans="4:5">
      <c r="D249" s="9">
        <v>42617</v>
      </c>
      <c r="E249" s="9" t="s">
        <v>1870</v>
      </c>
    </row>
    <row r="250" spans="4:5">
      <c r="D250" s="9">
        <v>42618</v>
      </c>
      <c r="E250" s="9" t="s">
        <v>1886</v>
      </c>
    </row>
    <row r="251" spans="4:5">
      <c r="D251" s="9">
        <v>42619</v>
      </c>
      <c r="E251" s="9" t="s">
        <v>1901</v>
      </c>
    </row>
    <row r="252" spans="4:5">
      <c r="D252" s="9">
        <v>42620</v>
      </c>
      <c r="E252" s="9" t="s">
        <v>1997</v>
      </c>
    </row>
    <row r="253" spans="4:5">
      <c r="D253" s="9">
        <v>42621</v>
      </c>
      <c r="E253" s="9" t="s">
        <v>1931</v>
      </c>
    </row>
    <row r="254" spans="4:5">
      <c r="D254" s="9">
        <v>42622</v>
      </c>
      <c r="E254" s="9" t="s">
        <v>1834</v>
      </c>
    </row>
    <row r="255" spans="4:5">
      <c r="D255" s="9">
        <v>42623</v>
      </c>
      <c r="E255" s="9" t="s">
        <v>1852</v>
      </c>
    </row>
    <row r="256" spans="4:5">
      <c r="D256" s="9">
        <v>42624</v>
      </c>
      <c r="E256" s="9" t="s">
        <v>1870</v>
      </c>
    </row>
    <row r="257" spans="4:5">
      <c r="D257" s="9">
        <v>42625</v>
      </c>
      <c r="E257" s="9" t="s">
        <v>1886</v>
      </c>
    </row>
    <row r="258" spans="4:5">
      <c r="D258" s="9">
        <v>42626</v>
      </c>
      <c r="E258" s="9" t="s">
        <v>1901</v>
      </c>
    </row>
    <row r="259" spans="4:5">
      <c r="D259" s="9">
        <v>42627</v>
      </c>
      <c r="E259" s="9" t="s">
        <v>1997</v>
      </c>
    </row>
    <row r="260" spans="4:5">
      <c r="D260" s="9">
        <v>42628</v>
      </c>
      <c r="E260" s="9" t="s">
        <v>1931</v>
      </c>
    </row>
    <row r="261" spans="4:5">
      <c r="D261" s="9">
        <v>42629</v>
      </c>
      <c r="E261" s="9" t="s">
        <v>1834</v>
      </c>
    </row>
    <row r="262" spans="4:5">
      <c r="D262" s="9">
        <v>42630</v>
      </c>
      <c r="E262" s="9" t="s">
        <v>1852</v>
      </c>
    </row>
    <row r="263" spans="4:5">
      <c r="D263" s="9">
        <v>42631</v>
      </c>
      <c r="E263" s="9" t="s">
        <v>1870</v>
      </c>
    </row>
    <row r="264" spans="4:5">
      <c r="D264" s="9">
        <v>42632</v>
      </c>
      <c r="E264" s="9" t="s">
        <v>1886</v>
      </c>
    </row>
    <row r="265" spans="4:5">
      <c r="D265" s="9">
        <v>42633</v>
      </c>
      <c r="E265" s="9" t="s">
        <v>1901</v>
      </c>
    </row>
    <row r="266" spans="4:5">
      <c r="D266" s="9">
        <v>42634</v>
      </c>
      <c r="E266" s="9" t="s">
        <v>1997</v>
      </c>
    </row>
    <row r="267" spans="4:5">
      <c r="D267" s="9">
        <v>42635</v>
      </c>
      <c r="E267" s="9" t="s">
        <v>1931</v>
      </c>
    </row>
    <row r="268" spans="4:5">
      <c r="D268" s="9">
        <v>42636</v>
      </c>
      <c r="E268" s="9" t="s">
        <v>1834</v>
      </c>
    </row>
    <row r="269" spans="4:5">
      <c r="D269" s="9">
        <v>42637</v>
      </c>
      <c r="E269" s="9" t="s">
        <v>1852</v>
      </c>
    </row>
    <row r="270" spans="4:5">
      <c r="D270" s="9">
        <v>42638</v>
      </c>
      <c r="E270" s="9" t="s">
        <v>1870</v>
      </c>
    </row>
    <row r="271" spans="4:5">
      <c r="D271" s="9">
        <v>42639</v>
      </c>
      <c r="E271" s="9" t="s">
        <v>1886</v>
      </c>
    </row>
    <row r="272" spans="4:5">
      <c r="D272" s="9">
        <v>42640</v>
      </c>
      <c r="E272" s="9" t="s">
        <v>1901</v>
      </c>
    </row>
    <row r="273" spans="4:5">
      <c r="D273" s="9">
        <v>42641</v>
      </c>
      <c r="E273" s="9" t="s">
        <v>1997</v>
      </c>
    </row>
    <row r="274" spans="4:5">
      <c r="D274" s="9">
        <v>42642</v>
      </c>
      <c r="E274" s="9" t="s">
        <v>1931</v>
      </c>
    </row>
    <row r="275" spans="4:5">
      <c r="D275" s="9">
        <v>42643</v>
      </c>
      <c r="E275" s="9" t="s">
        <v>1834</v>
      </c>
    </row>
    <row r="276" spans="4:5">
      <c r="D276" s="9">
        <v>42644</v>
      </c>
      <c r="E276" s="9" t="s">
        <v>1852</v>
      </c>
    </row>
    <row r="277" spans="4:5">
      <c r="D277" s="9">
        <v>42645</v>
      </c>
      <c r="E277" s="9" t="s">
        <v>1870</v>
      </c>
    </row>
    <row r="278" spans="4:5">
      <c r="D278" s="9">
        <v>42646</v>
      </c>
      <c r="E278" s="9" t="s">
        <v>1886</v>
      </c>
    </row>
    <row r="279" spans="4:5">
      <c r="D279" s="9">
        <v>42647</v>
      </c>
      <c r="E279" s="9" t="s">
        <v>1901</v>
      </c>
    </row>
    <row r="280" spans="4:5">
      <c r="D280" s="9">
        <v>42648</v>
      </c>
      <c r="E280" s="9" t="s">
        <v>1997</v>
      </c>
    </row>
    <row r="281" spans="4:5">
      <c r="D281" s="9">
        <v>42649</v>
      </c>
      <c r="E281" s="9" t="s">
        <v>1931</v>
      </c>
    </row>
    <row r="282" spans="4:5">
      <c r="D282" s="9">
        <v>42650</v>
      </c>
      <c r="E282" s="9" t="s">
        <v>1834</v>
      </c>
    </row>
    <row r="283" spans="4:5">
      <c r="D283" s="9">
        <v>42651</v>
      </c>
      <c r="E283" s="9" t="s">
        <v>1852</v>
      </c>
    </row>
    <row r="284" spans="4:5">
      <c r="D284" s="9">
        <v>42652</v>
      </c>
      <c r="E284" s="9" t="s">
        <v>1870</v>
      </c>
    </row>
    <row r="285" spans="4:5">
      <c r="D285" s="9">
        <v>42653</v>
      </c>
      <c r="E285" s="9" t="s">
        <v>1886</v>
      </c>
    </row>
    <row r="286" spans="4:5">
      <c r="D286" s="9">
        <v>42654</v>
      </c>
      <c r="E286" s="9" t="s">
        <v>1901</v>
      </c>
    </row>
    <row r="287" spans="4:5">
      <c r="D287" s="9">
        <v>42655</v>
      </c>
      <c r="E287" s="9" t="s">
        <v>1997</v>
      </c>
    </row>
    <row r="288" spans="4:5">
      <c r="D288" s="9">
        <v>42656</v>
      </c>
      <c r="E288" s="9" t="s">
        <v>1931</v>
      </c>
    </row>
    <row r="289" spans="4:5">
      <c r="D289" s="9">
        <v>42657</v>
      </c>
      <c r="E289" s="9" t="s">
        <v>1834</v>
      </c>
    </row>
    <row r="290" spans="4:5">
      <c r="D290" s="9">
        <v>42658</v>
      </c>
      <c r="E290" s="9" t="s">
        <v>1852</v>
      </c>
    </row>
    <row r="291" spans="4:5">
      <c r="D291" s="9">
        <v>42659</v>
      </c>
      <c r="E291" s="9" t="s">
        <v>1870</v>
      </c>
    </row>
    <row r="292" spans="4:5">
      <c r="D292" s="9">
        <v>42660</v>
      </c>
      <c r="E292" s="9" t="s">
        <v>1886</v>
      </c>
    </row>
    <row r="293" spans="4:5">
      <c r="D293" s="9">
        <v>42661</v>
      </c>
      <c r="E293" s="9" t="s">
        <v>1901</v>
      </c>
    </row>
    <row r="294" spans="4:5">
      <c r="D294" s="9">
        <v>42662</v>
      </c>
      <c r="E294" s="9" t="s">
        <v>1997</v>
      </c>
    </row>
    <row r="295" spans="4:5">
      <c r="D295" s="9">
        <v>42663</v>
      </c>
      <c r="E295" s="9" t="s">
        <v>1931</v>
      </c>
    </row>
    <row r="296" spans="4:5">
      <c r="D296" s="9">
        <v>42664</v>
      </c>
      <c r="E296" s="9" t="s">
        <v>1834</v>
      </c>
    </row>
    <row r="297" spans="4:5">
      <c r="D297" s="9">
        <v>42665</v>
      </c>
      <c r="E297" s="9" t="s">
        <v>1852</v>
      </c>
    </row>
    <row r="298" spans="4:5">
      <c r="D298" s="9">
        <v>42666</v>
      </c>
      <c r="E298" s="9" t="s">
        <v>1870</v>
      </c>
    </row>
    <row r="299" spans="4:5">
      <c r="D299" s="9">
        <v>42667</v>
      </c>
      <c r="E299" s="9" t="s">
        <v>1886</v>
      </c>
    </row>
    <row r="300" spans="4:5">
      <c r="D300" s="9">
        <v>42668</v>
      </c>
      <c r="E300" s="9" t="s">
        <v>1901</v>
      </c>
    </row>
    <row r="301" spans="4:5">
      <c r="D301" s="9">
        <v>42669</v>
      </c>
      <c r="E301" s="9" t="s">
        <v>1997</v>
      </c>
    </row>
    <row r="302" spans="4:5">
      <c r="D302" s="9">
        <v>42670</v>
      </c>
      <c r="E302" s="9" t="s">
        <v>1931</v>
      </c>
    </row>
    <row r="303" spans="4:5">
      <c r="D303" s="9">
        <v>42671</v>
      </c>
      <c r="E303" s="9" t="s">
        <v>1834</v>
      </c>
    </row>
    <row r="304" spans="4:5">
      <c r="D304" s="9">
        <v>42672</v>
      </c>
      <c r="E304" s="9" t="s">
        <v>1852</v>
      </c>
    </row>
    <row r="305" spans="4:5">
      <c r="D305" s="9">
        <v>42673</v>
      </c>
      <c r="E305" s="9" t="s">
        <v>1870</v>
      </c>
    </row>
    <row r="306" spans="4:5">
      <c r="D306" s="9">
        <v>42674</v>
      </c>
      <c r="E306" s="9" t="s">
        <v>1886</v>
      </c>
    </row>
    <row r="307" spans="4:5">
      <c r="D307" s="9">
        <v>42675</v>
      </c>
      <c r="E307" s="9" t="s">
        <v>1901</v>
      </c>
    </row>
    <row r="308" spans="4:5">
      <c r="D308" s="9">
        <v>42676</v>
      </c>
      <c r="E308" s="9" t="s">
        <v>1997</v>
      </c>
    </row>
    <row r="309" spans="4:5">
      <c r="D309" s="9">
        <v>42677</v>
      </c>
      <c r="E309" s="9" t="s">
        <v>1931</v>
      </c>
    </row>
    <row r="310" spans="4:5">
      <c r="D310" s="9">
        <v>42678</v>
      </c>
      <c r="E310" s="9" t="s">
        <v>1834</v>
      </c>
    </row>
    <row r="311" spans="4:5">
      <c r="D311" s="9">
        <v>42679</v>
      </c>
      <c r="E311" s="9" t="s">
        <v>1852</v>
      </c>
    </row>
    <row r="312" spans="4:5">
      <c r="D312" s="9">
        <v>42680</v>
      </c>
      <c r="E312" s="9" t="s">
        <v>1870</v>
      </c>
    </row>
    <row r="313" spans="4:5">
      <c r="D313" s="9">
        <v>42681</v>
      </c>
      <c r="E313" s="9" t="s">
        <v>1886</v>
      </c>
    </row>
    <row r="314" spans="4:5">
      <c r="D314" s="9">
        <v>42682</v>
      </c>
      <c r="E314" s="9" t="s">
        <v>1901</v>
      </c>
    </row>
    <row r="315" spans="4:5">
      <c r="D315" s="9">
        <v>42683</v>
      </c>
      <c r="E315" s="9" t="s">
        <v>1997</v>
      </c>
    </row>
    <row r="316" spans="4:5">
      <c r="D316" s="9">
        <v>42684</v>
      </c>
      <c r="E316" s="9" t="s">
        <v>1931</v>
      </c>
    </row>
    <row r="317" spans="4:5">
      <c r="D317" s="9">
        <v>42685</v>
      </c>
      <c r="E317" s="9" t="s">
        <v>1834</v>
      </c>
    </row>
    <row r="318" spans="4:5">
      <c r="D318" s="9">
        <v>42686</v>
      </c>
      <c r="E318" s="9" t="s">
        <v>1852</v>
      </c>
    </row>
    <row r="319" spans="4:5">
      <c r="D319" s="9">
        <v>42687</v>
      </c>
      <c r="E319" s="9" t="s">
        <v>1870</v>
      </c>
    </row>
    <row r="320" spans="4:5">
      <c r="D320" s="9">
        <v>42688</v>
      </c>
      <c r="E320" s="9" t="s">
        <v>1886</v>
      </c>
    </row>
    <row r="321" spans="4:5">
      <c r="D321" s="9">
        <v>42689</v>
      </c>
      <c r="E321" s="9" t="s">
        <v>1901</v>
      </c>
    </row>
    <row r="322" spans="4:5">
      <c r="D322" s="9">
        <v>42690</v>
      </c>
      <c r="E322" s="9" t="s">
        <v>1997</v>
      </c>
    </row>
    <row r="323" spans="4:5">
      <c r="D323" s="9">
        <v>42691</v>
      </c>
      <c r="E323" s="9" t="s">
        <v>1931</v>
      </c>
    </row>
    <row r="324" spans="4:5">
      <c r="D324" s="9">
        <v>42692</v>
      </c>
      <c r="E324" s="9" t="s">
        <v>1834</v>
      </c>
    </row>
    <row r="325" spans="4:5">
      <c r="D325" s="9">
        <v>42693</v>
      </c>
      <c r="E325" s="9" t="s">
        <v>1852</v>
      </c>
    </row>
    <row r="326" spans="4:5">
      <c r="D326" s="9">
        <v>42694</v>
      </c>
      <c r="E326" s="9" t="s">
        <v>1870</v>
      </c>
    </row>
    <row r="327" spans="4:5">
      <c r="D327" s="9">
        <v>42695</v>
      </c>
      <c r="E327" s="9" t="s">
        <v>1886</v>
      </c>
    </row>
    <row r="328" spans="4:5">
      <c r="D328" s="9">
        <v>42696</v>
      </c>
      <c r="E328" s="9" t="s">
        <v>1901</v>
      </c>
    </row>
    <row r="329" spans="4:5">
      <c r="D329" s="9">
        <v>42697</v>
      </c>
      <c r="E329" s="9" t="s">
        <v>1997</v>
      </c>
    </row>
    <row r="330" spans="4:5">
      <c r="D330" s="9">
        <v>42698</v>
      </c>
      <c r="E330" s="9" t="s">
        <v>1931</v>
      </c>
    </row>
    <row r="331" spans="4:5">
      <c r="D331" s="9">
        <v>42699</v>
      </c>
      <c r="E331" s="9" t="s">
        <v>1834</v>
      </c>
    </row>
    <row r="332" spans="4:5">
      <c r="D332" s="9">
        <v>42700</v>
      </c>
      <c r="E332" s="9" t="s">
        <v>1852</v>
      </c>
    </row>
    <row r="333" spans="4:5">
      <c r="D333" s="9">
        <v>42701</v>
      </c>
      <c r="E333" s="9" t="s">
        <v>1870</v>
      </c>
    </row>
    <row r="334" spans="4:5">
      <c r="D334" s="9">
        <v>42702</v>
      </c>
      <c r="E334" s="9" t="s">
        <v>1886</v>
      </c>
    </row>
    <row r="335" spans="4:5">
      <c r="D335" s="9">
        <v>42703</v>
      </c>
      <c r="E335" s="9" t="s">
        <v>1901</v>
      </c>
    </row>
    <row r="336" spans="4:5">
      <c r="D336" s="9">
        <v>42704</v>
      </c>
      <c r="E336" s="9" t="s">
        <v>1997</v>
      </c>
    </row>
    <row r="337" spans="4:5">
      <c r="D337" s="9">
        <v>42705</v>
      </c>
      <c r="E337" s="9" t="s">
        <v>1931</v>
      </c>
    </row>
    <row r="338" spans="4:5">
      <c r="D338" s="9">
        <v>42706</v>
      </c>
      <c r="E338" s="9" t="s">
        <v>1834</v>
      </c>
    </row>
    <row r="339" spans="4:5">
      <c r="D339" s="9">
        <v>42707</v>
      </c>
      <c r="E339" s="9" t="s">
        <v>1852</v>
      </c>
    </row>
    <row r="340" spans="4:5">
      <c r="D340" s="9">
        <v>42708</v>
      </c>
      <c r="E340" s="9" t="s">
        <v>1870</v>
      </c>
    </row>
    <row r="341" spans="4:5">
      <c r="D341" s="9">
        <v>42709</v>
      </c>
      <c r="E341" s="9" t="s">
        <v>1886</v>
      </c>
    </row>
    <row r="342" spans="4:5">
      <c r="D342" s="9">
        <v>42710</v>
      </c>
      <c r="E342" s="9" t="s">
        <v>1901</v>
      </c>
    </row>
    <row r="343" spans="4:5">
      <c r="D343" s="9">
        <v>42711</v>
      </c>
      <c r="E343" s="9" t="s">
        <v>1997</v>
      </c>
    </row>
    <row r="344" spans="4:5">
      <c r="D344" s="9">
        <v>42712</v>
      </c>
      <c r="E344" s="9" t="s">
        <v>1931</v>
      </c>
    </row>
    <row r="345" spans="4:5">
      <c r="D345" s="9">
        <v>42713</v>
      </c>
      <c r="E345" s="9" t="s">
        <v>1834</v>
      </c>
    </row>
    <row r="346" spans="4:5">
      <c r="D346" s="9">
        <v>42714</v>
      </c>
      <c r="E346" s="9" t="s">
        <v>1852</v>
      </c>
    </row>
    <row r="347" spans="4:5">
      <c r="D347" s="9">
        <v>42715</v>
      </c>
      <c r="E347" s="9" t="s">
        <v>1870</v>
      </c>
    </row>
    <row r="348" spans="4:5">
      <c r="D348" s="9">
        <v>42716</v>
      </c>
      <c r="E348" s="9" t="s">
        <v>1886</v>
      </c>
    </row>
    <row r="349" spans="4:5">
      <c r="D349" s="9">
        <v>42717</v>
      </c>
      <c r="E349" s="9" t="s">
        <v>1901</v>
      </c>
    </row>
    <row r="350" spans="4:5">
      <c r="D350" s="9">
        <v>42718</v>
      </c>
      <c r="E350" s="9" t="s">
        <v>1997</v>
      </c>
    </row>
    <row r="351" spans="4:5">
      <c r="D351" s="9">
        <v>42719</v>
      </c>
      <c r="E351" s="9" t="s">
        <v>1931</v>
      </c>
    </row>
    <row r="352" spans="4:5">
      <c r="D352" s="9">
        <v>42720</v>
      </c>
      <c r="E352" s="9" t="s">
        <v>1834</v>
      </c>
    </row>
    <row r="353" spans="4:5">
      <c r="D353" s="9">
        <v>42721</v>
      </c>
      <c r="E353" s="9" t="s">
        <v>1852</v>
      </c>
    </row>
    <row r="354" spans="4:5">
      <c r="D354" s="9">
        <v>42722</v>
      </c>
      <c r="E354" s="9" t="s">
        <v>1870</v>
      </c>
    </row>
    <row r="355" spans="4:5">
      <c r="D355" s="9">
        <v>42723</v>
      </c>
      <c r="E355" s="9" t="s">
        <v>1886</v>
      </c>
    </row>
    <row r="356" spans="4:5">
      <c r="D356" s="9">
        <v>42724</v>
      </c>
      <c r="E356" s="9" t="s">
        <v>1901</v>
      </c>
    </row>
    <row r="357" spans="4:5">
      <c r="D357" s="9">
        <v>42725</v>
      </c>
      <c r="E357" s="9" t="s">
        <v>1997</v>
      </c>
    </row>
    <row r="358" spans="4:5">
      <c r="D358" s="9">
        <v>42726</v>
      </c>
      <c r="E358" s="9" t="s">
        <v>1931</v>
      </c>
    </row>
    <row r="359" spans="4:5">
      <c r="D359" s="9">
        <v>42727</v>
      </c>
      <c r="E359" s="9" t="s">
        <v>1834</v>
      </c>
    </row>
    <row r="360" spans="4:5">
      <c r="D360" s="9">
        <v>42728</v>
      </c>
      <c r="E360" s="9" t="s">
        <v>1852</v>
      </c>
    </row>
    <row r="361" spans="4:5">
      <c r="D361" s="9">
        <v>42729</v>
      </c>
      <c r="E361" s="9" t="s">
        <v>1870</v>
      </c>
    </row>
    <row r="362" spans="4:5">
      <c r="D362" s="9">
        <v>42730</v>
      </c>
      <c r="E362" s="9" t="s">
        <v>1886</v>
      </c>
    </row>
    <row r="363" spans="4:5">
      <c r="D363" s="9">
        <v>42731</v>
      </c>
      <c r="E363" s="9" t="s">
        <v>1901</v>
      </c>
    </row>
    <row r="364" spans="4:5">
      <c r="D364" s="9">
        <v>42732</v>
      </c>
      <c r="E364" s="9" t="s">
        <v>1997</v>
      </c>
    </row>
    <row r="365" spans="4:5">
      <c r="D365" s="9">
        <v>42733</v>
      </c>
      <c r="E365" s="9" t="s">
        <v>1931</v>
      </c>
    </row>
    <row r="366" spans="4:5">
      <c r="D366" s="9">
        <v>42734</v>
      </c>
      <c r="E366" s="9" t="s">
        <v>1834</v>
      </c>
    </row>
    <row r="367" spans="4:5">
      <c r="D367" s="9">
        <v>42735</v>
      </c>
      <c r="E367" s="9" t="s">
        <v>1852</v>
      </c>
    </row>
  </sheetData>
  <sortState xmlns:xlrd2="http://schemas.microsoft.com/office/spreadsheetml/2017/richdata2" ref="C3:C51">
    <sortCondition ref="C2"/>
  </sortState>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8d646cd6-46c5-4387-b5d9-0f3369e25a3a" xsi:nil="true"/>
    <lcf76f155ced4ddcb4097134ff3c332f xmlns="96b4b823-05bf-4209-b155-3dd2164a968c">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1E60C81597ED534C824EF784088AC6E5" ma:contentTypeVersion="18" ma:contentTypeDescription="Crear nuevo documento." ma:contentTypeScope="" ma:versionID="b9f616815419bf31c84e4bbd7bbe064b">
  <xsd:schema xmlns:xsd="http://www.w3.org/2001/XMLSchema" xmlns:xs="http://www.w3.org/2001/XMLSchema" xmlns:p="http://schemas.microsoft.com/office/2006/metadata/properties" xmlns:ns2="96b4b823-05bf-4209-b155-3dd2164a968c" xmlns:ns3="8d646cd6-46c5-4387-b5d9-0f3369e25a3a" targetNamespace="http://schemas.microsoft.com/office/2006/metadata/properties" ma:root="true" ma:fieldsID="7a5b254f2a8ef01e9da3510ded86af22" ns2:_="" ns3:_="">
    <xsd:import namespace="96b4b823-05bf-4209-b155-3dd2164a968c"/>
    <xsd:import namespace="8d646cd6-46c5-4387-b5d9-0f3369e25a3a"/>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AutoKeyPoints" minOccurs="0"/>
                <xsd:element ref="ns2:MediaServiceKeyPoints" minOccurs="0"/>
                <xsd:element ref="ns3:SharedWithUsers" minOccurs="0"/>
                <xsd:element ref="ns3:SharedWithDetails" minOccurs="0"/>
                <xsd:element ref="ns2:MediaLengthInSeconds" minOccurs="0"/>
                <xsd:element ref="ns2:MediaServiceLocation"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b4b823-05bf-4209-b155-3dd2164a96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51c32e45-624e-4034-a43c-352ddbcfe5b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d646cd6-46c5-4387-b5d9-0f3369e25a3a" elementFormDefault="qualified">
    <xsd:import namespace="http://schemas.microsoft.com/office/2006/documentManagement/types"/>
    <xsd:import namespace="http://schemas.microsoft.com/office/infopath/2007/PartnerControls"/>
    <xsd:element name="SharedWithUsers" ma:index="17"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42aea7fb-96a4-49b7-bcfa-ee652db456fe}" ma:internalName="TaxCatchAll" ma:showField="CatchAllData" ma:web="8d646cd6-46c5-4387-b5d9-0f3369e25a3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B234310-A2DE-4D3C-8A66-3E783F019C15}"/>
</file>

<file path=customXml/itemProps2.xml><?xml version="1.0" encoding="utf-8"?>
<ds:datastoreItem xmlns:ds="http://schemas.openxmlformats.org/officeDocument/2006/customXml" ds:itemID="{8112B585-987B-4211-8E7E-240F4F511F09}"/>
</file>

<file path=customXml/itemProps3.xml><?xml version="1.0" encoding="utf-8"?>
<ds:datastoreItem xmlns:ds="http://schemas.openxmlformats.org/officeDocument/2006/customXml" ds:itemID="{174DB5ED-F291-4F82-AED8-AF4644338052}"/>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Stefany Yulieth Atehortua Mena</dc:creator>
  <cp:keywords/>
  <dc:description/>
  <cp:lastModifiedBy>Stefany Yulieth Atehortua Mena</cp:lastModifiedBy>
  <cp:revision/>
  <dcterms:created xsi:type="dcterms:W3CDTF">2023-11-03T12:53:46Z</dcterms:created>
  <dcterms:modified xsi:type="dcterms:W3CDTF">2024-04-16T18:40:48Z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0x0101001E60C81597ED534C824EF784088AC6E5</vt:lpwstr>
  </property>
  <property fmtid="{D5CDD505-2E9C-101B-9397-08002B2CF9AE}" pid="3" name="MediaServiceImageTags">
    <vt:lpwstr/>
  </property>
</Properties>
</file>